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52" activeTab="1"/>
  </bookViews>
  <sheets>
    <sheet name="Bruksanvisning" sheetId="1" r:id="rId1"/>
    <sheet name="Datainmatning" sheetId="2" r:id="rId2"/>
    <sheet name="Diagram Patient" sheetId="3" r:id="rId3"/>
    <sheet name="Diagram Område" sheetId="4" r:id="rId4"/>
  </sheets>
  <definedNames/>
  <calcPr fullCalcOnLoad="1"/>
</workbook>
</file>

<file path=xl/sharedStrings.xml><?xml version="1.0" encoding="utf-8"?>
<sst xmlns="http://schemas.openxmlformats.org/spreadsheetml/2006/main" count="32" uniqueCount="31">
  <si>
    <t>Område</t>
  </si>
  <si>
    <t>Genomsnitt ackumulerat</t>
  </si>
  <si>
    <t>Antal fält med data</t>
  </si>
  <si>
    <t>Antal patienter</t>
  </si>
  <si>
    <t>Genomsnittskvot</t>
  </si>
  <si>
    <t>Kvot</t>
  </si>
  <si>
    <t>Genomsnittskvot/patient</t>
  </si>
  <si>
    <t>Patient nr</t>
  </si>
  <si>
    <t>Tolkningsmallar</t>
  </si>
  <si>
    <t>Praktiska förutsättningar</t>
  </si>
  <si>
    <t>Förutsättningar</t>
  </si>
  <si>
    <t>● Lägg inte mer än maximalt 15 minuter per journal (de punkter ni inte funnit inom 15 minuter ges 0 poäng)! Om olika bedömningar kan göras inom samma område, poängsätt den sämsta!</t>
  </si>
  <si>
    <t>Sist i manualen finns 4 tolkningsmallar, vilka ger exempel på olika utfall, och vad dessa utfall indikerar i form av lämpliga åtgärder. Genom att jämföra enhetens resultat med de olika principiella utfallen, och se vilken bild som bäst passar med enhetens resultat, fås en uppfattning om hur brister lämpligast åtgärdas.</t>
  </si>
  <si>
    <t>● Planera för att gå igenom 10 till 20 journaler, vilket tar 2 till 4 timmar. De första gångerna ni gör Rutinkollen hinner ni erfarenhetsmässigt med 3 – 5 journaler, då det oundvikligen blir mycket diskussioner i arbetsgruppen. Med erfarenhet kommer ni kunna gå igenom 10 – 20 journaler på samma tid.</t>
  </si>
  <si>
    <t>Telefonrådgivning</t>
  </si>
  <si>
    <t>Riskbedömning vid ankomst</t>
  </si>
  <si>
    <t>Riskbedömning förlossning</t>
  </si>
  <si>
    <t>Fosterövervakning med CTG</t>
  </si>
  <si>
    <t>Värkstimulering med oxytocin</t>
  </si>
  <si>
    <t>Instrumentell förlossning</t>
  </si>
  <si>
    <t>Sectio</t>
  </si>
  <si>
    <t>Bäckenbottenskada</t>
  </si>
  <si>
    <t>Kontroll av uterus och urinblåsa</t>
  </si>
  <si>
    <t>Bedömning asfyktiskt barn</t>
  </si>
  <si>
    <t>Välkommen till Rutinkollen - Förlossning!</t>
  </si>
  <si>
    <t>● Syftet är att förbättra kvalitet och säkerhet genom att ni själva undersöker hur god följsamhet ni har till era rutiner för en säker förlossning.</t>
  </si>
  <si>
    <t>● Ni ska utifrån befintlig dokumentation (ff.a. journal och partogram) bedöma i vilken grad planerade åtgärder utförts. Det som inte är dokumenterat betraktas som inte utfört!</t>
  </si>
  <si>
    <t>● Välj på lämpligt sätt ut 10 till 20 patienter vilka har förlösts under föregående månad. Om en överblick över enhetens verksamhet önskas kan journalerna väljas ut slumpmässigt. Om vissa speciella grupper av patienter ska studeras kan dessa väljas ut.</t>
  </si>
  <si>
    <t>● Deltagande bör vara förlossningsansvarig läkare och barnmorska, minst 1 barnmorska och 1 undersköterska samt sekreterare.</t>
  </si>
  <si>
    <t>● Det är en fördel om enhetens rutiner avseende samtliga områden finns tillgängliga vid genomgången. Mata in poängen i Excelmallen. Programmet summerar själv och genererar diagram. Lämna rutan i inmatningsmallen tom om ”Ej aktuellt för patient i nuvarande mätning” gäller.</t>
  </si>
  <si>
    <t>Rutinkollen Förlossning har som syfte att förbättra kvalité och säkerhet genom att ni själva undersöker hur väl era rutiner för en säker förlossning följs. Områdena i verktyget är valda ur Säker Förlossningsvårds expertgruppsdokument och webb-utbildningar.</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</si>
</sst>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00"/>
    <numFmt numFmtId="168" formatCode="0.000000"/>
    <numFmt numFmtId="169" formatCode="0.00000"/>
    <numFmt numFmtId="170" formatCode="0.0000"/>
    <numFmt numFmtId="171" formatCode="&quot;Ja&quot;;&quot;Ja&quot;;&quot;Nej&quot;"/>
    <numFmt numFmtId="172" formatCode="&quot;Sant&quot;;&quot;Sant&quot;;&quot;Falskt&quot;"/>
    <numFmt numFmtId="173" formatCode="&quot;På&quot;;&quot;På&quot;;&quot;Av&quot;"/>
    <numFmt numFmtId="174" formatCode="[$€-2]\ #,##0.00_);[Red]\([$€-2]\ #,##0.00\)"/>
  </numFmts>
  <fonts count="53">
    <font>
      <sz val="10"/>
      <name val="Arial"/>
      <family val="0"/>
    </font>
    <font>
      <sz val="8"/>
      <name val="Arial"/>
      <family val="0"/>
    </font>
    <font>
      <sz val="12"/>
      <name val="Arial"/>
      <family val="0"/>
    </font>
    <font>
      <b/>
      <sz val="16"/>
      <name val="Calibri"/>
      <family val="2"/>
    </font>
    <font>
      <sz val="12"/>
      <name val="Calibri"/>
      <family val="2"/>
    </font>
    <font>
      <b/>
      <sz val="12"/>
      <name val="Calibri"/>
      <family val="2"/>
    </font>
    <font>
      <sz val="10"/>
      <name val="Calibri"/>
      <family val="2"/>
    </font>
    <font>
      <b/>
      <sz val="14"/>
      <name val="Calibri"/>
      <family val="2"/>
    </font>
    <font>
      <b/>
      <sz val="10"/>
      <name val="Calibri"/>
      <family val="2"/>
    </font>
    <font>
      <sz val="8"/>
      <name val="Calibri"/>
      <family val="2"/>
    </font>
    <font>
      <sz val="10"/>
      <color indexed="8"/>
      <name val="Arial"/>
      <family val="0"/>
    </font>
    <font>
      <sz val="9.2"/>
      <color indexed="8"/>
      <name val="Arial"/>
      <family val="0"/>
    </font>
    <font>
      <b/>
      <sz val="10"/>
      <color indexed="8"/>
      <name val="Calibri"/>
      <family val="0"/>
    </font>
    <font>
      <b/>
      <sz val="11"/>
      <color indexed="30"/>
      <name val="Arial"/>
      <family val="0"/>
    </font>
    <font>
      <sz val="12"/>
      <color indexed="8"/>
      <name val="Times New Roman"/>
      <family val="2"/>
    </font>
    <font>
      <sz val="12"/>
      <color indexed="9"/>
      <name val="Times New Roman"/>
      <family val="2"/>
    </font>
    <font>
      <b/>
      <sz val="12"/>
      <color indexed="52"/>
      <name val="Times New Roman"/>
      <family val="2"/>
    </font>
    <font>
      <sz val="12"/>
      <color indexed="17"/>
      <name val="Times New Roman"/>
      <family val="2"/>
    </font>
    <font>
      <sz val="12"/>
      <color indexed="20"/>
      <name val="Times New Roman"/>
      <family val="2"/>
    </font>
    <font>
      <u val="single"/>
      <sz val="10"/>
      <color indexed="20"/>
      <name val="Arial"/>
      <family val="0"/>
    </font>
    <font>
      <i/>
      <sz val="12"/>
      <color indexed="23"/>
      <name val="Times New Roman"/>
      <family val="2"/>
    </font>
    <font>
      <u val="single"/>
      <sz val="10"/>
      <color indexed="12"/>
      <name val="Arial"/>
      <family val="0"/>
    </font>
    <font>
      <sz val="12"/>
      <color indexed="62"/>
      <name val="Times New Roman"/>
      <family val="2"/>
    </font>
    <font>
      <b/>
      <sz val="12"/>
      <color indexed="9"/>
      <name val="Times New Roman"/>
      <family val="2"/>
    </font>
    <font>
      <sz val="12"/>
      <color indexed="52"/>
      <name val="Times New Roman"/>
      <family val="2"/>
    </font>
    <font>
      <sz val="12"/>
      <color indexed="60"/>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63"/>
      <name val="Times New Roman"/>
      <family val="2"/>
    </font>
    <font>
      <sz val="12"/>
      <color indexed="10"/>
      <name val="Times New Roman"/>
      <family val="2"/>
    </font>
    <font>
      <b/>
      <sz val="12"/>
      <color indexed="8"/>
      <name val="Arial"/>
      <family val="0"/>
    </font>
    <font>
      <sz val="12"/>
      <color theme="1"/>
      <name val="Times New Roman"/>
      <family val="2"/>
    </font>
    <font>
      <sz val="12"/>
      <color theme="0"/>
      <name val="Times New Roman"/>
      <family val="2"/>
    </font>
    <font>
      <b/>
      <sz val="12"/>
      <color rgb="FFFA7D00"/>
      <name val="Times New Roman"/>
      <family val="2"/>
    </font>
    <font>
      <sz val="12"/>
      <color rgb="FF006100"/>
      <name val="Times New Roman"/>
      <family val="2"/>
    </font>
    <font>
      <sz val="12"/>
      <color rgb="FF9C0006"/>
      <name val="Times New Roman"/>
      <family val="2"/>
    </font>
    <font>
      <u val="single"/>
      <sz val="10"/>
      <color theme="11"/>
      <name val="Arial"/>
      <family val="0"/>
    </font>
    <font>
      <i/>
      <sz val="12"/>
      <color rgb="FF7F7F7F"/>
      <name val="Times New Roman"/>
      <family val="2"/>
    </font>
    <font>
      <u val="single"/>
      <sz val="10"/>
      <color theme="10"/>
      <name val="Arial"/>
      <family val="0"/>
    </font>
    <font>
      <sz val="12"/>
      <color rgb="FF3F3F76"/>
      <name val="Times New Roman"/>
      <family val="2"/>
    </font>
    <font>
      <b/>
      <sz val="12"/>
      <color theme="0"/>
      <name val="Times New Roman"/>
      <family val="2"/>
    </font>
    <font>
      <sz val="12"/>
      <color rgb="FFFA7D00"/>
      <name val="Times New Roman"/>
      <family val="2"/>
    </font>
    <font>
      <sz val="12"/>
      <color rgb="FF9C6500"/>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rgb="FF3F3F3F"/>
      <name val="Times New Roman"/>
      <family val="2"/>
    </font>
    <font>
      <sz val="12"/>
      <color rgb="FFFF0000"/>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cellStyleXfs>
  <cellXfs count="31">
    <xf numFmtId="0" fontId="0" fillId="0" borderId="0" xfId="0" applyAlignment="1">
      <alignment/>
    </xf>
    <xf numFmtId="2" fontId="0" fillId="0" borderId="0" xfId="0" applyNumberFormat="1" applyAlignment="1">
      <alignment/>
    </xf>
    <xf numFmtId="0" fontId="0" fillId="0" borderId="0" xfId="0" applyFill="1" applyAlignment="1">
      <alignment horizontal="left" vertical="center" wrapText="1" readingOrder="1"/>
    </xf>
    <xf numFmtId="0" fontId="0" fillId="0" borderId="0" xfId="0" applyFill="1" applyAlignment="1">
      <alignment vertical="center" readingOrder="1"/>
    </xf>
    <xf numFmtId="0" fontId="0" fillId="33" borderId="0" xfId="0" applyFill="1" applyAlignment="1">
      <alignment vertical="center" readingOrder="1"/>
    </xf>
    <xf numFmtId="0" fontId="0" fillId="0" borderId="0" xfId="0" applyAlignment="1">
      <alignment vertical="center" readingOrder="1"/>
    </xf>
    <xf numFmtId="0" fontId="2" fillId="0" borderId="0" xfId="0" applyFont="1" applyFill="1" applyAlignment="1">
      <alignment vertical="center" readingOrder="1"/>
    </xf>
    <xf numFmtId="0" fontId="2" fillId="34" borderId="0" xfId="0" applyFont="1" applyFill="1" applyAlignment="1">
      <alignment vertical="center" readingOrder="1"/>
    </xf>
    <xf numFmtId="0" fontId="2" fillId="0" borderId="0" xfId="0" applyFont="1" applyAlignment="1">
      <alignment vertical="center" readingOrder="1"/>
    </xf>
    <xf numFmtId="0" fontId="3" fillId="34" borderId="0" xfId="0" applyFont="1" applyFill="1" applyBorder="1" applyAlignment="1">
      <alignment horizontal="left" vertical="center" wrapText="1" readingOrder="1"/>
    </xf>
    <xf numFmtId="0" fontId="6" fillId="0" borderId="0" xfId="0" applyFont="1" applyAlignment="1">
      <alignment/>
    </xf>
    <xf numFmtId="0" fontId="7" fillId="35" borderId="10" xfId="0" applyFont="1" applyFill="1" applyBorder="1" applyAlignment="1">
      <alignment horizontal="left" vertical="top" wrapText="1"/>
    </xf>
    <xf numFmtId="0" fontId="6" fillId="0" borderId="0" xfId="0" applyFont="1" applyAlignment="1">
      <alignment textRotation="45"/>
    </xf>
    <xf numFmtId="2" fontId="8" fillId="36" borderId="11" xfId="0" applyNumberFormat="1" applyFont="1" applyFill="1" applyBorder="1" applyAlignment="1">
      <alignment horizontal="center"/>
    </xf>
    <xf numFmtId="0" fontId="8" fillId="0" borderId="0" xfId="0" applyFont="1" applyAlignment="1">
      <alignment/>
    </xf>
    <xf numFmtId="0" fontId="9" fillId="36" borderId="0" xfId="0" applyFont="1" applyFill="1" applyAlignment="1">
      <alignment horizontal="center"/>
    </xf>
    <xf numFmtId="0" fontId="6" fillId="34" borderId="10" xfId="0" applyFont="1" applyFill="1" applyBorder="1" applyAlignment="1">
      <alignment horizontal="center"/>
    </xf>
    <xf numFmtId="2" fontId="6" fillId="36" borderId="0" xfId="0" applyNumberFormat="1" applyFont="1" applyFill="1" applyAlignment="1">
      <alignment horizontal="center"/>
    </xf>
    <xf numFmtId="0" fontId="6" fillId="0" borderId="12" xfId="0" applyFont="1" applyBorder="1" applyAlignment="1">
      <alignment/>
    </xf>
    <xf numFmtId="0" fontId="6" fillId="0" borderId="12" xfId="0" applyFont="1" applyBorder="1" applyAlignment="1">
      <alignment horizontal="center"/>
    </xf>
    <xf numFmtId="166" fontId="6" fillId="36" borderId="12" xfId="0" applyNumberFormat="1" applyFont="1" applyFill="1" applyBorder="1" applyAlignment="1">
      <alignment horizontal="center"/>
    </xf>
    <xf numFmtId="0" fontId="6" fillId="0" borderId="0" xfId="0" applyFont="1" applyAlignment="1">
      <alignment horizontal="center"/>
    </xf>
    <xf numFmtId="0" fontId="5" fillId="35" borderId="10" xfId="0" applyFont="1" applyFill="1" applyBorder="1" applyAlignment="1">
      <alignment horizontal="center" textRotation="90" wrapText="1"/>
    </xf>
    <xf numFmtId="0" fontId="5" fillId="37" borderId="0" xfId="0" applyFont="1" applyFill="1" applyBorder="1" applyAlignment="1">
      <alignment vertical="center" wrapText="1" readingOrder="1"/>
    </xf>
    <xf numFmtId="0" fontId="4" fillId="0" borderId="0" xfId="0" applyFont="1" applyAlignment="1">
      <alignment horizontal="left" vertical="center" wrapText="1" readingOrder="1"/>
    </xf>
    <xf numFmtId="0" fontId="5" fillId="37" borderId="0" xfId="0" applyFont="1" applyFill="1" applyBorder="1" applyAlignment="1">
      <alignment horizontal="left" vertical="center" wrapText="1" readingOrder="1"/>
    </xf>
    <xf numFmtId="0" fontId="4" fillId="0" borderId="0" xfId="0" applyFont="1" applyBorder="1" applyAlignment="1">
      <alignment horizontal="left" vertical="center" wrapText="1" readingOrder="1"/>
    </xf>
    <xf numFmtId="0" fontId="4" fillId="0" borderId="0" xfId="0" applyFont="1" applyFill="1" applyBorder="1" applyAlignment="1">
      <alignment horizontal="left" vertical="center" wrapText="1" readingOrder="1"/>
    </xf>
    <xf numFmtId="0" fontId="4" fillId="37" borderId="0" xfId="0" applyFont="1" applyFill="1" applyAlignment="1">
      <alignment horizontal="left" vertical="center" wrapText="1"/>
    </xf>
    <xf numFmtId="0" fontId="6" fillId="38" borderId="10" xfId="0" applyFont="1" applyFill="1" applyBorder="1" applyAlignment="1">
      <alignment horizontal="center"/>
    </xf>
    <xf numFmtId="0" fontId="0" fillId="38" borderId="10" xfId="0" applyFill="1"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Kvot per patient</a:t>
            </a:r>
          </a:p>
        </c:rich>
      </c:tx>
      <c:layout>
        <c:manualLayout>
          <c:xMode val="factor"/>
          <c:yMode val="factor"/>
          <c:x val="0.00175"/>
          <c:y val="-0.00125"/>
        </c:manualLayout>
      </c:layout>
      <c:spPr>
        <a:noFill/>
        <a:ln>
          <a:noFill/>
        </a:ln>
      </c:spPr>
    </c:title>
    <c:plotArea>
      <c:layout>
        <c:manualLayout>
          <c:xMode val="edge"/>
          <c:yMode val="edge"/>
          <c:x val="0"/>
          <c:y val="0.1125"/>
          <c:w val="0.9435"/>
          <c:h val="0.8545"/>
        </c:manualLayout>
      </c:layout>
      <c:barChart>
        <c:barDir val="col"/>
        <c:grouping val="clustered"/>
        <c:varyColors val="0"/>
        <c:ser>
          <c:idx val="1"/>
          <c:order val="0"/>
          <c:tx>
            <c:strRef>
              <c:f>Datainmatning!$M$3</c:f>
              <c:strCache>
                <c:ptCount val="1"/>
                <c:pt idx="0">
                  <c:v>Genomsnittskvot/patient</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Datainmatning!$M$4:$M$33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2284248"/>
        <c:axId val="20558233"/>
      </c:barChart>
      <c:lineChart>
        <c:grouping val="standard"/>
        <c:varyColors val="0"/>
        <c:ser>
          <c:idx val="0"/>
          <c:order val="1"/>
          <c:tx>
            <c:v>Genomsnitt ackumulerat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Datainmatning!$N$4:$N$33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2284248"/>
        <c:axId val="20558233"/>
      </c:lineChart>
      <c:catAx>
        <c:axId val="2284248"/>
        <c:scaling>
          <c:orientation val="minMax"/>
        </c:scaling>
        <c:axPos val="b"/>
        <c:delete val="0"/>
        <c:numFmt formatCode="General" sourceLinked="1"/>
        <c:majorTickMark val="out"/>
        <c:minorTickMark val="none"/>
        <c:tickLblPos val="nextTo"/>
        <c:spPr>
          <a:ln w="3175">
            <a:solidFill>
              <a:srgbClr val="000000"/>
            </a:solidFill>
          </a:ln>
        </c:spPr>
        <c:crossAx val="20558233"/>
        <c:crosses val="autoZero"/>
        <c:auto val="1"/>
        <c:lblOffset val="100"/>
        <c:tickLblSkip val="1"/>
        <c:noMultiLvlLbl val="0"/>
      </c:catAx>
      <c:valAx>
        <c:axId val="20558233"/>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4248"/>
        <c:crossesAt val="1"/>
        <c:crossBetween val="between"/>
        <c:dispUnits/>
        <c:majorUnit val="0.25"/>
      </c:valAx>
      <c:spPr>
        <a:noFill/>
        <a:ln w="12700">
          <a:solidFill>
            <a:srgbClr val="000000"/>
          </a:solidFill>
        </a:ln>
      </c:spPr>
    </c:plotArea>
    <c:legend>
      <c:legendPos val="r"/>
      <c:layout>
        <c:manualLayout>
          <c:xMode val="edge"/>
          <c:yMode val="edge"/>
          <c:x val="0.75625"/>
          <c:y val="0.03125"/>
          <c:w val="0.1845"/>
          <c:h val="0.07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Kvot per område</a:t>
            </a:r>
          </a:p>
        </c:rich>
      </c:tx>
      <c:layout>
        <c:manualLayout>
          <c:xMode val="factor"/>
          <c:yMode val="factor"/>
          <c:x val="0.00075"/>
          <c:y val="-0.00125"/>
        </c:manualLayout>
      </c:layout>
      <c:spPr>
        <a:noFill/>
        <a:ln>
          <a:noFill/>
        </a:ln>
      </c:spPr>
    </c:title>
    <c:plotArea>
      <c:layout>
        <c:manualLayout>
          <c:xMode val="edge"/>
          <c:yMode val="edge"/>
          <c:x val="0.2975"/>
          <c:y val="0.212"/>
          <c:w val="0.40575"/>
          <c:h val="0.6645"/>
        </c:manualLayout>
      </c:layout>
      <c:radarChart>
        <c:radarStyle val="filled"/>
        <c:varyColors val="0"/>
        <c:ser>
          <c:idx val="0"/>
          <c:order val="0"/>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Datainmatning!$B$1:$K$1</c:f>
              <c:strCache>
                <c:ptCount val="10"/>
                <c:pt idx="0">
                  <c:v>Telefonrådgivning</c:v>
                </c:pt>
                <c:pt idx="1">
                  <c:v>Riskbedömning vid ankomst</c:v>
                </c:pt>
                <c:pt idx="2">
                  <c:v>Riskbedömning förlossning</c:v>
                </c:pt>
                <c:pt idx="3">
                  <c:v>Fosterövervakning med CTG</c:v>
                </c:pt>
                <c:pt idx="4">
                  <c:v>Värkstimulering med oxytocin</c:v>
                </c:pt>
                <c:pt idx="5">
                  <c:v>Instrumentell förlossning</c:v>
                </c:pt>
                <c:pt idx="6">
                  <c:v>Sectio</c:v>
                </c:pt>
                <c:pt idx="7">
                  <c:v>Bäckenbottenskada</c:v>
                </c:pt>
                <c:pt idx="8">
                  <c:v>Kontroll av uterus och urinblåsa</c:v>
                </c:pt>
                <c:pt idx="9">
                  <c:v>Bedömning asfyktiskt barn</c:v>
                </c:pt>
              </c:strCache>
            </c:strRef>
          </c:cat>
          <c:val>
            <c:numRef>
              <c:f>Datainmatning!$B$2:$K$2</c:f>
              <c:numCache>
                <c:ptCount val="10"/>
                <c:pt idx="0">
                  <c:v>0</c:v>
                </c:pt>
                <c:pt idx="1">
                  <c:v>0</c:v>
                </c:pt>
                <c:pt idx="2">
                  <c:v>0</c:v>
                </c:pt>
                <c:pt idx="3">
                  <c:v>0</c:v>
                </c:pt>
                <c:pt idx="4">
                  <c:v>0</c:v>
                </c:pt>
                <c:pt idx="5">
                  <c:v>0</c:v>
                </c:pt>
                <c:pt idx="6">
                  <c:v>0</c:v>
                </c:pt>
                <c:pt idx="7">
                  <c:v>0</c:v>
                </c:pt>
                <c:pt idx="8">
                  <c:v>0</c:v>
                </c:pt>
                <c:pt idx="9">
                  <c:v>0</c:v>
                </c:pt>
              </c:numCache>
            </c:numRef>
          </c:val>
        </c:ser>
        <c:axId val="50806370"/>
        <c:axId val="54604147"/>
      </c:radarChart>
      <c:catAx>
        <c:axId val="508063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4604147"/>
        <c:crosses val="autoZero"/>
        <c:auto val="0"/>
        <c:lblOffset val="100"/>
        <c:tickLblSkip val="1"/>
        <c:noMultiLvlLbl val="0"/>
      </c:catAx>
      <c:valAx>
        <c:axId val="54604147"/>
        <c:scaling>
          <c:orientation val="minMax"/>
          <c:max val="1"/>
          <c:min val="0"/>
        </c:scaling>
        <c:axPos val="l"/>
        <c:majorGridlines>
          <c:spPr>
            <a:ln w="25400">
              <a:solidFill>
                <a:srgbClr val="000000"/>
              </a:solidFill>
            </a:ln>
          </c:spPr>
        </c:majorGridlines>
        <c:delete val="0"/>
        <c:numFmt formatCode="0.00" sourceLinked="0"/>
        <c:majorTickMark val="cross"/>
        <c:minorTickMark val="none"/>
        <c:tickLblPos val="nextTo"/>
        <c:spPr>
          <a:ln w="3175">
            <a:solidFill>
              <a:srgbClr val="000000"/>
            </a:solidFill>
          </a:ln>
        </c:spPr>
        <c:txPr>
          <a:bodyPr vert="horz" rot="0"/>
          <a:lstStyle/>
          <a:p>
            <a:pPr>
              <a:defRPr lang="en-US" cap="none" sz="1100" b="1" i="0" u="none" baseline="0">
                <a:solidFill>
                  <a:srgbClr val="0066CC"/>
                </a:solidFill>
                <a:latin typeface="Arial"/>
                <a:ea typeface="Arial"/>
                <a:cs typeface="Arial"/>
              </a:defRPr>
            </a:pPr>
          </a:p>
        </c:txPr>
        <c:crossAx val="50806370"/>
        <c:crossesAt val="1"/>
        <c:crossBetween val="between"/>
        <c:dispUnits/>
        <c:majorUnit val="0.25"/>
        <c:minorUnit val="0.05"/>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86425"/>
    <xdr:graphicFrame>
      <xdr:nvGraphicFramePr>
        <xdr:cNvPr id="1" name="Chart 1"/>
        <xdr:cNvGraphicFramePr/>
      </xdr:nvGraphicFramePr>
      <xdr:xfrm>
        <a:off x="0" y="0"/>
        <a:ext cx="9305925" cy="5686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695950"/>
    <xdr:graphicFrame>
      <xdr:nvGraphicFramePr>
        <xdr:cNvPr id="1" name="Shape 1025"/>
        <xdr:cNvGraphicFramePr/>
      </xdr:nvGraphicFramePr>
      <xdr:xfrm>
        <a:off x="0" y="0"/>
        <a:ext cx="9315450"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5"/>
  <sheetViews>
    <sheetView zoomScale="90" zoomScaleNormal="90" zoomScalePageLayoutView="0" workbookViewId="0" topLeftCell="A1">
      <selection activeCell="A21" sqref="A21"/>
    </sheetView>
  </sheetViews>
  <sheetFormatPr defaultColWidth="9.140625" defaultRowHeight="12.75"/>
  <cols>
    <col min="1" max="1" width="215.28125" style="0" customWidth="1"/>
    <col min="2" max="5" width="9.8515625" style="0" customWidth="1"/>
  </cols>
  <sheetData>
    <row r="1" spans="1:23" s="4" customFormat="1" ht="21">
      <c r="A1" s="9" t="s">
        <v>24</v>
      </c>
      <c r="B1" s="2"/>
      <c r="C1" s="2"/>
      <c r="D1" s="2"/>
      <c r="E1" s="2"/>
      <c r="F1" s="2"/>
      <c r="G1" s="3"/>
      <c r="H1" s="3"/>
      <c r="I1" s="3"/>
      <c r="J1" s="3"/>
      <c r="K1" s="3"/>
      <c r="L1" s="3"/>
      <c r="M1" s="3"/>
      <c r="N1" s="3"/>
      <c r="O1" s="3"/>
      <c r="P1" s="3"/>
      <c r="Q1" s="3"/>
      <c r="R1" s="3"/>
      <c r="S1" s="3"/>
      <c r="T1" s="3"/>
      <c r="U1" s="3"/>
      <c r="V1" s="3"/>
      <c r="W1" s="3"/>
    </row>
    <row r="2" spans="1:23" s="4" customFormat="1" ht="15">
      <c r="A2" s="23"/>
      <c r="B2" s="2"/>
      <c r="C2" s="2"/>
      <c r="D2" s="2"/>
      <c r="E2" s="2"/>
      <c r="F2" s="2"/>
      <c r="G2" s="3"/>
      <c r="H2" s="3"/>
      <c r="I2" s="3"/>
      <c r="J2" s="3"/>
      <c r="K2" s="3"/>
      <c r="L2" s="3"/>
      <c r="M2" s="3"/>
      <c r="N2" s="3"/>
      <c r="O2" s="3"/>
      <c r="P2" s="3"/>
      <c r="Q2" s="3"/>
      <c r="R2" s="3"/>
      <c r="S2" s="3"/>
      <c r="T2" s="3"/>
      <c r="U2" s="3"/>
      <c r="V2" s="3"/>
      <c r="W2" s="3"/>
    </row>
    <row r="3" s="5" customFormat="1" ht="36" customHeight="1">
      <c r="A3" s="24" t="s">
        <v>30</v>
      </c>
    </row>
    <row r="4" spans="1:23" s="7" customFormat="1" ht="15">
      <c r="A4" s="25" t="s">
        <v>10</v>
      </c>
      <c r="B4" s="6"/>
      <c r="C4" s="6"/>
      <c r="D4" s="6"/>
      <c r="E4" s="6"/>
      <c r="F4" s="6"/>
      <c r="G4" s="6"/>
      <c r="H4" s="6"/>
      <c r="I4" s="6"/>
      <c r="J4" s="6"/>
      <c r="K4" s="6"/>
      <c r="L4" s="6"/>
      <c r="M4" s="6"/>
      <c r="N4" s="6"/>
      <c r="O4" s="6"/>
      <c r="P4" s="6"/>
      <c r="Q4" s="6"/>
      <c r="R4" s="6"/>
      <c r="S4" s="6"/>
      <c r="T4" s="6"/>
      <c r="U4" s="6"/>
      <c r="V4" s="6"/>
      <c r="W4" s="6"/>
    </row>
    <row r="5" spans="1:23" s="8" customFormat="1" ht="15">
      <c r="A5" s="26" t="s">
        <v>25</v>
      </c>
      <c r="B5" s="6"/>
      <c r="C5" s="6"/>
      <c r="D5" s="6"/>
      <c r="E5" s="6"/>
      <c r="F5" s="6"/>
      <c r="G5" s="6"/>
      <c r="H5" s="6"/>
      <c r="I5" s="6"/>
      <c r="J5" s="6"/>
      <c r="K5" s="6"/>
      <c r="L5" s="6"/>
      <c r="M5" s="6"/>
      <c r="N5" s="6"/>
      <c r="O5" s="6"/>
      <c r="P5" s="6"/>
      <c r="Q5" s="6"/>
      <c r="R5" s="6"/>
      <c r="S5" s="6"/>
      <c r="T5" s="6"/>
      <c r="U5" s="6"/>
      <c r="V5" s="6"/>
      <c r="W5" s="6"/>
    </row>
    <row r="6" spans="1:23" s="8" customFormat="1" ht="15">
      <c r="A6" s="26" t="s">
        <v>26</v>
      </c>
      <c r="B6" s="6"/>
      <c r="C6" s="6"/>
      <c r="D6" s="6"/>
      <c r="E6" s="6"/>
      <c r="F6" s="6"/>
      <c r="G6" s="6"/>
      <c r="H6" s="6"/>
      <c r="I6" s="6"/>
      <c r="J6" s="6"/>
      <c r="K6" s="6"/>
      <c r="L6" s="6"/>
      <c r="M6" s="6"/>
      <c r="N6" s="6"/>
      <c r="O6" s="6"/>
      <c r="P6" s="6"/>
      <c r="Q6" s="6"/>
      <c r="R6" s="6"/>
      <c r="S6" s="6"/>
      <c r="T6" s="6"/>
      <c r="U6" s="6"/>
      <c r="V6" s="6"/>
      <c r="W6" s="6"/>
    </row>
    <row r="7" spans="1:23" s="7" customFormat="1" ht="15">
      <c r="A7" s="25" t="s">
        <v>9</v>
      </c>
      <c r="B7" s="6"/>
      <c r="C7" s="6"/>
      <c r="D7" s="6"/>
      <c r="E7" s="6"/>
      <c r="F7" s="6"/>
      <c r="G7" s="6"/>
      <c r="H7" s="6"/>
      <c r="I7" s="6"/>
      <c r="J7" s="6"/>
      <c r="K7" s="6"/>
      <c r="L7" s="6"/>
      <c r="M7" s="6"/>
      <c r="N7" s="6"/>
      <c r="O7" s="6"/>
      <c r="P7" s="6"/>
      <c r="Q7" s="6"/>
      <c r="R7" s="6"/>
      <c r="S7" s="6"/>
      <c r="T7" s="6"/>
      <c r="U7" s="6"/>
      <c r="V7" s="6"/>
      <c r="W7" s="6"/>
    </row>
    <row r="8" spans="1:23" s="7" customFormat="1" ht="30.75">
      <c r="A8" s="27" t="s">
        <v>13</v>
      </c>
      <c r="B8" s="6"/>
      <c r="C8" s="6"/>
      <c r="D8" s="6"/>
      <c r="E8" s="6"/>
      <c r="F8" s="6"/>
      <c r="G8" s="6"/>
      <c r="H8" s="6"/>
      <c r="I8" s="6"/>
      <c r="J8" s="6"/>
      <c r="K8" s="6"/>
      <c r="L8" s="6"/>
      <c r="M8" s="6"/>
      <c r="N8" s="6"/>
      <c r="O8" s="6"/>
      <c r="P8" s="6"/>
      <c r="Q8" s="6"/>
      <c r="R8" s="6"/>
      <c r="S8" s="6"/>
      <c r="T8" s="6"/>
      <c r="U8" s="6"/>
      <c r="V8" s="6"/>
      <c r="W8" s="6"/>
    </row>
    <row r="9" spans="1:23" s="7" customFormat="1" ht="30.75">
      <c r="A9" s="27" t="s">
        <v>27</v>
      </c>
      <c r="B9" s="6"/>
      <c r="C9" s="6"/>
      <c r="D9" s="6"/>
      <c r="E9" s="6"/>
      <c r="F9" s="6"/>
      <c r="G9" s="6"/>
      <c r="H9" s="6"/>
      <c r="I9" s="6"/>
      <c r="J9" s="6"/>
      <c r="K9" s="6"/>
      <c r="L9" s="6"/>
      <c r="M9" s="6"/>
      <c r="N9" s="6"/>
      <c r="O9" s="6"/>
      <c r="P9" s="6"/>
      <c r="Q9" s="6"/>
      <c r="R9" s="6"/>
      <c r="S9" s="6"/>
      <c r="T9" s="6"/>
      <c r="U9" s="6"/>
      <c r="V9" s="6"/>
      <c r="W9" s="6"/>
    </row>
    <row r="10" spans="1:23" s="8" customFormat="1" ht="15">
      <c r="A10" s="24" t="s">
        <v>28</v>
      </c>
      <c r="B10" s="6"/>
      <c r="C10" s="6"/>
      <c r="D10" s="6"/>
      <c r="E10" s="6"/>
      <c r="F10" s="6"/>
      <c r="G10" s="6"/>
      <c r="H10" s="6"/>
      <c r="I10" s="6"/>
      <c r="J10" s="6"/>
      <c r="K10" s="6"/>
      <c r="L10" s="6"/>
      <c r="M10" s="6"/>
      <c r="N10" s="6"/>
      <c r="O10" s="6"/>
      <c r="P10" s="6"/>
      <c r="Q10" s="6"/>
      <c r="R10" s="6"/>
      <c r="S10" s="6"/>
      <c r="T10" s="6"/>
      <c r="U10" s="6"/>
      <c r="V10" s="6"/>
      <c r="W10" s="6"/>
    </row>
    <row r="11" spans="1:23" s="8" customFormat="1" ht="30.75">
      <c r="A11" s="24" t="s">
        <v>29</v>
      </c>
      <c r="B11" s="6"/>
      <c r="C11" s="6"/>
      <c r="D11" s="6"/>
      <c r="E11" s="6"/>
      <c r="F11" s="6"/>
      <c r="G11" s="6"/>
      <c r="H11" s="6"/>
      <c r="I11" s="6"/>
      <c r="J11" s="6"/>
      <c r="K11" s="6"/>
      <c r="L11" s="6"/>
      <c r="M11" s="6"/>
      <c r="N11" s="6"/>
      <c r="O11" s="6"/>
      <c r="P11" s="6"/>
      <c r="Q11" s="6"/>
      <c r="R11" s="6"/>
      <c r="S11" s="6"/>
      <c r="T11" s="6"/>
      <c r="U11" s="6"/>
      <c r="V11" s="6"/>
      <c r="W11" s="6"/>
    </row>
    <row r="12" spans="1:23" s="8" customFormat="1" ht="15">
      <c r="A12" s="24" t="s">
        <v>11</v>
      </c>
      <c r="B12" s="6"/>
      <c r="C12" s="6"/>
      <c r="D12" s="6"/>
      <c r="E12" s="6"/>
      <c r="F12" s="6"/>
      <c r="G12" s="6"/>
      <c r="H12" s="6"/>
      <c r="I12" s="6"/>
      <c r="J12" s="6"/>
      <c r="K12" s="6"/>
      <c r="L12" s="6"/>
      <c r="M12" s="6"/>
      <c r="N12" s="6"/>
      <c r="O12" s="6"/>
      <c r="P12" s="6"/>
      <c r="Q12" s="6"/>
      <c r="R12" s="6"/>
      <c r="S12" s="6"/>
      <c r="T12" s="6"/>
      <c r="U12" s="6"/>
      <c r="V12" s="6"/>
      <c r="W12" s="6"/>
    </row>
    <row r="13" spans="1:23" s="7" customFormat="1" ht="15">
      <c r="A13" s="25" t="s">
        <v>8</v>
      </c>
      <c r="B13" s="6"/>
      <c r="C13" s="6"/>
      <c r="D13" s="6"/>
      <c r="E13" s="6"/>
      <c r="F13" s="6"/>
      <c r="G13" s="6"/>
      <c r="H13" s="6"/>
      <c r="I13" s="6"/>
      <c r="J13" s="6"/>
      <c r="K13" s="6"/>
      <c r="L13" s="6"/>
      <c r="M13" s="6"/>
      <c r="N13" s="6"/>
      <c r="O13" s="6"/>
      <c r="P13" s="6"/>
      <c r="Q13" s="6"/>
      <c r="R13" s="6"/>
      <c r="S13" s="6"/>
      <c r="T13" s="6"/>
      <c r="U13" s="6"/>
      <c r="V13" s="6"/>
      <c r="W13" s="6"/>
    </row>
    <row r="14" spans="1:23" s="8" customFormat="1" ht="30.75">
      <c r="A14" s="26" t="s">
        <v>12</v>
      </c>
      <c r="B14" s="6"/>
      <c r="C14" s="6"/>
      <c r="D14" s="6"/>
      <c r="E14" s="6"/>
      <c r="F14" s="6"/>
      <c r="G14" s="6"/>
      <c r="H14" s="6"/>
      <c r="I14" s="6"/>
      <c r="J14" s="6"/>
      <c r="K14" s="6"/>
      <c r="L14" s="6"/>
      <c r="M14" s="6"/>
      <c r="N14" s="6"/>
      <c r="O14" s="6"/>
      <c r="P14" s="6"/>
      <c r="Q14" s="6"/>
      <c r="R14" s="6"/>
      <c r="S14" s="6"/>
      <c r="T14" s="6"/>
      <c r="U14" s="6"/>
      <c r="V14" s="6"/>
      <c r="W14" s="6"/>
    </row>
    <row r="15" ht="15">
      <c r="A15" s="2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7"/>
  <sheetViews>
    <sheetView tabSelected="1" zoomScale="110" zoomScaleNormal="110" zoomScalePageLayoutView="0" workbookViewId="0" topLeftCell="A1">
      <selection activeCell="O11" sqref="O11"/>
    </sheetView>
  </sheetViews>
  <sheetFormatPr defaultColWidth="9.140625" defaultRowHeight="12.75"/>
  <cols>
    <col min="1" max="1" width="18.28125" style="0" customWidth="1"/>
    <col min="2" max="11" width="8.7109375" style="0" customWidth="1"/>
    <col min="12" max="12" width="16.7109375" style="0" hidden="1" customWidth="1"/>
    <col min="13" max="13" width="18.421875" style="0" customWidth="1"/>
    <col min="14" max="14" width="17.8515625" style="0" customWidth="1"/>
    <col min="15" max="15" width="25.00390625" style="0" bestFit="1" customWidth="1"/>
    <col min="16" max="16" width="19.00390625" style="0" bestFit="1" customWidth="1"/>
    <col min="17" max="17" width="15.28125" style="0" customWidth="1"/>
    <col min="18" max="18" width="18.57421875" style="0" bestFit="1" customWidth="1"/>
  </cols>
  <sheetData>
    <row r="1" spans="1:15" ht="127.5" customHeight="1">
      <c r="A1" s="11" t="s">
        <v>0</v>
      </c>
      <c r="B1" s="22" t="s">
        <v>14</v>
      </c>
      <c r="C1" s="22" t="s">
        <v>15</v>
      </c>
      <c r="D1" s="22" t="s">
        <v>16</v>
      </c>
      <c r="E1" s="22" t="s">
        <v>17</v>
      </c>
      <c r="F1" s="22" t="s">
        <v>18</v>
      </c>
      <c r="G1" s="22" t="s">
        <v>19</v>
      </c>
      <c r="H1" s="22" t="s">
        <v>20</v>
      </c>
      <c r="I1" s="22" t="s">
        <v>21</v>
      </c>
      <c r="J1" s="22" t="s">
        <v>22</v>
      </c>
      <c r="K1" s="22" t="s">
        <v>23</v>
      </c>
      <c r="L1" s="12" t="s">
        <v>2</v>
      </c>
      <c r="M1" s="10"/>
      <c r="N1" s="10"/>
      <c r="O1" s="10"/>
    </row>
    <row r="2" spans="1:16" ht="13.5">
      <c r="A2" s="13" t="s">
        <v>4</v>
      </c>
      <c r="B2" s="13" t="e">
        <f aca="true" t="shared" si="0" ref="B2:K2">SUM(B4:B33)/COUNT(B4:B33)/3</f>
        <v>#DIV/0!</v>
      </c>
      <c r="C2" s="13" t="e">
        <f t="shared" si="0"/>
        <v>#DIV/0!</v>
      </c>
      <c r="D2" s="13" t="e">
        <f>SUM(D4:D33)/COUNT(D4:D33)/3</f>
        <v>#DIV/0!</v>
      </c>
      <c r="E2" s="13" t="e">
        <f>SUM(E4:E33)/COUNT(E4:E33)/3</f>
        <v>#DIV/0!</v>
      </c>
      <c r="F2" s="13" t="e">
        <f t="shared" si="0"/>
        <v>#DIV/0!</v>
      </c>
      <c r="G2" s="13" t="e">
        <f t="shared" si="0"/>
        <v>#DIV/0!</v>
      </c>
      <c r="H2" s="13" t="e">
        <f t="shared" si="0"/>
        <v>#DIV/0!</v>
      </c>
      <c r="I2" s="13" t="e">
        <f>SUM(I4:I33)/COUNT(I4:I33)/3</f>
        <v>#DIV/0!</v>
      </c>
      <c r="J2" s="13" t="e">
        <f t="shared" si="0"/>
        <v>#DIV/0!</v>
      </c>
      <c r="K2" s="13" t="e">
        <f t="shared" si="0"/>
        <v>#DIV/0!</v>
      </c>
      <c r="L2" s="10"/>
      <c r="M2" s="10"/>
      <c r="N2" s="10"/>
      <c r="O2" s="10"/>
      <c r="P2" s="1"/>
    </row>
    <row r="3" spans="1:15" ht="13.5">
      <c r="A3" s="14" t="s">
        <v>7</v>
      </c>
      <c r="B3" s="10"/>
      <c r="C3" s="10"/>
      <c r="D3" s="10"/>
      <c r="E3" s="10"/>
      <c r="F3" s="10"/>
      <c r="G3" s="10"/>
      <c r="H3" s="10"/>
      <c r="I3" s="10"/>
      <c r="J3" s="10"/>
      <c r="K3" s="10"/>
      <c r="L3" s="10"/>
      <c r="M3" s="15" t="s">
        <v>6</v>
      </c>
      <c r="N3" s="15" t="s">
        <v>1</v>
      </c>
      <c r="O3" s="10"/>
    </row>
    <row r="4" spans="1:15" ht="13.5">
      <c r="A4" s="14">
        <v>1</v>
      </c>
      <c r="B4" s="16"/>
      <c r="C4" s="16"/>
      <c r="D4" s="16"/>
      <c r="E4" s="16"/>
      <c r="F4" s="16"/>
      <c r="G4" s="16"/>
      <c r="H4" s="16"/>
      <c r="I4" s="16"/>
      <c r="J4" s="16"/>
      <c r="K4" s="16"/>
      <c r="L4" s="10">
        <f aca="true" t="shared" si="1" ref="L4:L9">COUNT(B4:K4)</f>
        <v>0</v>
      </c>
      <c r="M4" s="17" t="e">
        <f>SUM(B4:K4)/L4/$B$36</f>
        <v>#DIV/0!</v>
      </c>
      <c r="N4" s="17" t="e">
        <f>SUM($M$4:M4)/A4</f>
        <v>#DIV/0!</v>
      </c>
      <c r="O4" s="10"/>
    </row>
    <row r="5" spans="1:15" ht="13.5">
      <c r="A5" s="14">
        <v>2</v>
      </c>
      <c r="B5" s="16"/>
      <c r="C5" s="16"/>
      <c r="D5" s="16"/>
      <c r="E5" s="16"/>
      <c r="F5" s="16"/>
      <c r="G5" s="16"/>
      <c r="H5" s="16"/>
      <c r="I5" s="16"/>
      <c r="J5" s="16"/>
      <c r="K5" s="16"/>
      <c r="L5" s="10">
        <f t="shared" si="1"/>
        <v>0</v>
      </c>
      <c r="M5" s="17" t="e">
        <f aca="true" t="shared" si="2" ref="M5:M33">SUM(B5:K5)/L5/$B$36</f>
        <v>#DIV/0!</v>
      </c>
      <c r="N5" s="17" t="e">
        <f>IF(M5&gt;0,SUM($M$4:M5)/A5,N4)</f>
        <v>#DIV/0!</v>
      </c>
      <c r="O5" s="10"/>
    </row>
    <row r="6" spans="1:15" ht="13.5">
      <c r="A6" s="14">
        <v>3</v>
      </c>
      <c r="B6" s="16"/>
      <c r="C6" s="16"/>
      <c r="D6" s="16"/>
      <c r="E6" s="16"/>
      <c r="F6" s="16"/>
      <c r="G6" s="16"/>
      <c r="H6" s="16"/>
      <c r="I6" s="16"/>
      <c r="J6" s="16"/>
      <c r="K6" s="16"/>
      <c r="L6" s="10">
        <f t="shared" si="1"/>
        <v>0</v>
      </c>
      <c r="M6" s="17" t="e">
        <f t="shared" si="2"/>
        <v>#DIV/0!</v>
      </c>
      <c r="N6" s="17" t="e">
        <f>IF(M6&gt;0,SUM($M$4:M6)/A6,N5)</f>
        <v>#DIV/0!</v>
      </c>
      <c r="O6" s="10"/>
    </row>
    <row r="7" spans="1:15" ht="13.5">
      <c r="A7" s="14">
        <v>4</v>
      </c>
      <c r="B7" s="16"/>
      <c r="C7" s="16"/>
      <c r="D7" s="16"/>
      <c r="E7" s="16"/>
      <c r="F7" s="16"/>
      <c r="G7" s="16"/>
      <c r="H7" s="16"/>
      <c r="I7" s="16"/>
      <c r="J7" s="16"/>
      <c r="K7" s="16"/>
      <c r="L7" s="10">
        <f t="shared" si="1"/>
        <v>0</v>
      </c>
      <c r="M7" s="17" t="e">
        <f t="shared" si="2"/>
        <v>#DIV/0!</v>
      </c>
      <c r="N7" s="17" t="e">
        <f>IF(M7&gt;0,SUM($M$4:M7)/A7,N6)</f>
        <v>#DIV/0!</v>
      </c>
      <c r="O7" s="10"/>
    </row>
    <row r="8" spans="1:15" ht="13.5">
      <c r="A8" s="14">
        <v>5</v>
      </c>
      <c r="B8" s="16"/>
      <c r="C8" s="16"/>
      <c r="D8" s="16"/>
      <c r="E8" s="16"/>
      <c r="F8" s="16"/>
      <c r="G8" s="16"/>
      <c r="H8" s="16"/>
      <c r="I8" s="16"/>
      <c r="J8" s="16"/>
      <c r="K8" s="16"/>
      <c r="L8" s="10">
        <f t="shared" si="1"/>
        <v>0</v>
      </c>
      <c r="M8" s="17" t="e">
        <f t="shared" si="2"/>
        <v>#DIV/0!</v>
      </c>
      <c r="N8" s="17" t="e">
        <f>IF(M8&gt;0,SUM($M$4:M8)/A8,N7)</f>
        <v>#DIV/0!</v>
      </c>
      <c r="O8" s="10"/>
    </row>
    <row r="9" spans="1:15" ht="13.5">
      <c r="A9" s="14">
        <v>6</v>
      </c>
      <c r="B9" s="16"/>
      <c r="C9" s="16"/>
      <c r="D9" s="16"/>
      <c r="E9" s="16"/>
      <c r="F9" s="16"/>
      <c r="G9" s="16"/>
      <c r="H9" s="16"/>
      <c r="I9" s="16"/>
      <c r="J9" s="16"/>
      <c r="K9" s="16"/>
      <c r="L9" s="10">
        <f t="shared" si="1"/>
        <v>0</v>
      </c>
      <c r="M9" s="17" t="e">
        <f t="shared" si="2"/>
        <v>#DIV/0!</v>
      </c>
      <c r="N9" s="17" t="e">
        <f>IF(M9&gt;0,SUM($M$4:M9)/A9,N8)</f>
        <v>#DIV/0!</v>
      </c>
      <c r="O9" s="10"/>
    </row>
    <row r="10" spans="1:15" ht="13.5">
      <c r="A10" s="14">
        <v>7</v>
      </c>
      <c r="B10" s="16"/>
      <c r="C10" s="16"/>
      <c r="D10" s="16"/>
      <c r="E10" s="16"/>
      <c r="F10" s="16"/>
      <c r="G10" s="16"/>
      <c r="H10" s="16"/>
      <c r="I10" s="16"/>
      <c r="J10" s="16"/>
      <c r="K10" s="16"/>
      <c r="L10" s="10">
        <f aca="true" t="shared" si="3" ref="L10:L33">COUNT(B10:K10)</f>
        <v>0</v>
      </c>
      <c r="M10" s="17" t="e">
        <f t="shared" si="2"/>
        <v>#DIV/0!</v>
      </c>
      <c r="N10" s="17" t="e">
        <f>IF(M10&gt;0,SUM($M$4:M10)/A10,N9)</f>
        <v>#DIV/0!</v>
      </c>
      <c r="O10" s="10"/>
    </row>
    <row r="11" spans="1:15" ht="13.5">
      <c r="A11" s="14">
        <v>8</v>
      </c>
      <c r="B11" s="16"/>
      <c r="C11" s="16"/>
      <c r="D11" s="16"/>
      <c r="E11" s="16"/>
      <c r="F11" s="16"/>
      <c r="G11" s="16"/>
      <c r="H11" s="16"/>
      <c r="I11" s="16"/>
      <c r="J11" s="16"/>
      <c r="K11" s="16"/>
      <c r="L11" s="10">
        <f t="shared" si="3"/>
        <v>0</v>
      </c>
      <c r="M11" s="17" t="e">
        <f t="shared" si="2"/>
        <v>#DIV/0!</v>
      </c>
      <c r="N11" s="17" t="e">
        <f>IF(M11&gt;0,SUM($M$4:M11)/A11,N10)</f>
        <v>#DIV/0!</v>
      </c>
      <c r="O11" s="10"/>
    </row>
    <row r="12" spans="1:15" ht="13.5">
      <c r="A12" s="14">
        <v>9</v>
      </c>
      <c r="B12" s="16"/>
      <c r="C12" s="16"/>
      <c r="D12" s="16"/>
      <c r="E12" s="16"/>
      <c r="F12" s="16"/>
      <c r="G12" s="16"/>
      <c r="H12" s="16"/>
      <c r="I12" s="16"/>
      <c r="J12" s="16"/>
      <c r="K12" s="16"/>
      <c r="L12" s="10">
        <f t="shared" si="3"/>
        <v>0</v>
      </c>
      <c r="M12" s="17" t="e">
        <f t="shared" si="2"/>
        <v>#DIV/0!</v>
      </c>
      <c r="N12" s="17" t="e">
        <f>IF(M12&gt;0,SUM($M$4:M12)/A12,N11)</f>
        <v>#DIV/0!</v>
      </c>
      <c r="O12" s="10"/>
    </row>
    <row r="13" spans="1:15" ht="13.5">
      <c r="A13" s="14">
        <v>10</v>
      </c>
      <c r="B13" s="16"/>
      <c r="C13" s="16"/>
      <c r="D13" s="16"/>
      <c r="E13" s="16"/>
      <c r="F13" s="16"/>
      <c r="G13" s="16"/>
      <c r="H13" s="16"/>
      <c r="I13" s="16"/>
      <c r="J13" s="16"/>
      <c r="K13" s="16"/>
      <c r="L13" s="10">
        <f t="shared" si="3"/>
        <v>0</v>
      </c>
      <c r="M13" s="17" t="e">
        <f t="shared" si="2"/>
        <v>#DIV/0!</v>
      </c>
      <c r="N13" s="17" t="e">
        <f>IF(M13&gt;0,SUM($M$4:M13)/A13,N12)</f>
        <v>#DIV/0!</v>
      </c>
      <c r="O13" s="10"/>
    </row>
    <row r="14" spans="1:15" ht="13.5">
      <c r="A14" s="14">
        <v>11</v>
      </c>
      <c r="B14" s="16"/>
      <c r="C14" s="16"/>
      <c r="D14" s="16"/>
      <c r="E14" s="16"/>
      <c r="F14" s="16"/>
      <c r="G14" s="16"/>
      <c r="H14" s="16"/>
      <c r="I14" s="16"/>
      <c r="J14" s="16"/>
      <c r="K14" s="16"/>
      <c r="L14" s="10">
        <f t="shared" si="3"/>
        <v>0</v>
      </c>
      <c r="M14" s="17" t="e">
        <f t="shared" si="2"/>
        <v>#DIV/0!</v>
      </c>
      <c r="N14" s="17" t="e">
        <f>IF(M14&gt;0,SUM($M$4:M14)/A14,N13)</f>
        <v>#DIV/0!</v>
      </c>
      <c r="O14" s="10"/>
    </row>
    <row r="15" spans="1:15" ht="13.5">
      <c r="A15" s="14">
        <v>12</v>
      </c>
      <c r="B15" s="16"/>
      <c r="C15" s="16"/>
      <c r="D15" s="16"/>
      <c r="E15" s="16"/>
      <c r="F15" s="16"/>
      <c r="G15" s="16"/>
      <c r="H15" s="16"/>
      <c r="I15" s="16"/>
      <c r="J15" s="16"/>
      <c r="K15" s="16"/>
      <c r="L15" s="10">
        <f t="shared" si="3"/>
        <v>0</v>
      </c>
      <c r="M15" s="17" t="e">
        <f t="shared" si="2"/>
        <v>#DIV/0!</v>
      </c>
      <c r="N15" s="17" t="e">
        <f>IF(M15&gt;0,SUM($M$4:M15)/A15,N14)</f>
        <v>#DIV/0!</v>
      </c>
      <c r="O15" s="10"/>
    </row>
    <row r="16" spans="1:15" ht="13.5">
      <c r="A16" s="14">
        <v>13</v>
      </c>
      <c r="B16" s="16"/>
      <c r="C16" s="16"/>
      <c r="D16" s="16"/>
      <c r="E16" s="16"/>
      <c r="F16" s="16"/>
      <c r="G16" s="16"/>
      <c r="H16" s="16"/>
      <c r="I16" s="16"/>
      <c r="J16" s="16"/>
      <c r="K16" s="16"/>
      <c r="L16" s="10">
        <f t="shared" si="3"/>
        <v>0</v>
      </c>
      <c r="M16" s="17" t="e">
        <f t="shared" si="2"/>
        <v>#DIV/0!</v>
      </c>
      <c r="N16" s="17" t="e">
        <f>IF(M16&gt;0,SUM($M$4:M16)/A16,N15)</f>
        <v>#DIV/0!</v>
      </c>
      <c r="O16" s="10"/>
    </row>
    <row r="17" spans="1:15" ht="13.5">
      <c r="A17" s="14">
        <v>14</v>
      </c>
      <c r="B17" s="16"/>
      <c r="C17" s="16"/>
      <c r="D17" s="16"/>
      <c r="E17" s="16"/>
      <c r="F17" s="16"/>
      <c r="G17" s="16"/>
      <c r="H17" s="16"/>
      <c r="I17" s="16"/>
      <c r="J17" s="16"/>
      <c r="K17" s="16"/>
      <c r="L17" s="10">
        <f t="shared" si="3"/>
        <v>0</v>
      </c>
      <c r="M17" s="17" t="e">
        <f t="shared" si="2"/>
        <v>#DIV/0!</v>
      </c>
      <c r="N17" s="17" t="e">
        <f>IF(M17&gt;0,SUM($M$4:M17)/A17,N16)</f>
        <v>#DIV/0!</v>
      </c>
      <c r="O17" s="10"/>
    </row>
    <row r="18" spans="1:15" ht="13.5">
      <c r="A18" s="14">
        <v>15</v>
      </c>
      <c r="B18" s="16"/>
      <c r="C18" s="16"/>
      <c r="D18" s="16"/>
      <c r="E18" s="16"/>
      <c r="F18" s="16"/>
      <c r="G18" s="16"/>
      <c r="H18" s="16"/>
      <c r="I18" s="16"/>
      <c r="J18" s="16"/>
      <c r="K18" s="16"/>
      <c r="L18" s="10">
        <f t="shared" si="3"/>
        <v>0</v>
      </c>
      <c r="M18" s="17" t="e">
        <f t="shared" si="2"/>
        <v>#DIV/0!</v>
      </c>
      <c r="N18" s="17" t="e">
        <f>IF(M18&gt;0,SUM($M$4:M18)/A18,N17)</f>
        <v>#DIV/0!</v>
      </c>
      <c r="O18" s="10"/>
    </row>
    <row r="19" spans="1:15" ht="13.5">
      <c r="A19" s="14">
        <v>16</v>
      </c>
      <c r="B19" s="16"/>
      <c r="C19" s="16"/>
      <c r="D19" s="16"/>
      <c r="E19" s="16"/>
      <c r="F19" s="16"/>
      <c r="G19" s="16"/>
      <c r="H19" s="16"/>
      <c r="I19" s="16"/>
      <c r="J19" s="16"/>
      <c r="K19" s="16"/>
      <c r="L19" s="10">
        <f t="shared" si="3"/>
        <v>0</v>
      </c>
      <c r="M19" s="17" t="e">
        <f t="shared" si="2"/>
        <v>#DIV/0!</v>
      </c>
      <c r="N19" s="17" t="e">
        <f>IF(M19&gt;0,SUM($M$4:M19)/A19,N18)</f>
        <v>#DIV/0!</v>
      </c>
      <c r="O19" s="10"/>
    </row>
    <row r="20" spans="1:15" ht="13.5">
      <c r="A20" s="14">
        <v>17</v>
      </c>
      <c r="B20" s="16"/>
      <c r="C20" s="16"/>
      <c r="D20" s="16"/>
      <c r="E20" s="16"/>
      <c r="F20" s="16"/>
      <c r="G20" s="16"/>
      <c r="H20" s="16"/>
      <c r="I20" s="16"/>
      <c r="J20" s="16"/>
      <c r="K20" s="16"/>
      <c r="L20" s="10">
        <f t="shared" si="3"/>
        <v>0</v>
      </c>
      <c r="M20" s="17" t="e">
        <f t="shared" si="2"/>
        <v>#DIV/0!</v>
      </c>
      <c r="N20" s="17" t="e">
        <f>IF(M20&gt;0,SUM($M$4:M20)/A20,N19)</f>
        <v>#DIV/0!</v>
      </c>
      <c r="O20" s="10"/>
    </row>
    <row r="21" spans="1:15" ht="13.5">
      <c r="A21" s="14">
        <v>18</v>
      </c>
      <c r="B21" s="16"/>
      <c r="C21" s="16"/>
      <c r="D21" s="16"/>
      <c r="E21" s="16"/>
      <c r="F21" s="16"/>
      <c r="G21" s="16"/>
      <c r="H21" s="16"/>
      <c r="I21" s="16"/>
      <c r="J21" s="16"/>
      <c r="K21" s="16"/>
      <c r="L21" s="10">
        <f t="shared" si="3"/>
        <v>0</v>
      </c>
      <c r="M21" s="17" t="e">
        <f t="shared" si="2"/>
        <v>#DIV/0!</v>
      </c>
      <c r="N21" s="17" t="e">
        <f>IF(M21&gt;0,SUM($M$4:M21)/A21,N20)</f>
        <v>#DIV/0!</v>
      </c>
      <c r="O21" s="10"/>
    </row>
    <row r="22" spans="1:15" ht="13.5">
      <c r="A22" s="14">
        <v>19</v>
      </c>
      <c r="B22" s="16"/>
      <c r="C22" s="16"/>
      <c r="D22" s="16"/>
      <c r="E22" s="16"/>
      <c r="F22" s="16"/>
      <c r="G22" s="16"/>
      <c r="H22" s="16"/>
      <c r="I22" s="16"/>
      <c r="J22" s="16"/>
      <c r="K22" s="16"/>
      <c r="L22" s="10">
        <f t="shared" si="3"/>
        <v>0</v>
      </c>
      <c r="M22" s="17" t="e">
        <f t="shared" si="2"/>
        <v>#DIV/0!</v>
      </c>
      <c r="N22" s="17" t="e">
        <f>IF(M22&gt;0,SUM($M$4:M22)/A22,N21)</f>
        <v>#DIV/0!</v>
      </c>
      <c r="O22" s="10"/>
    </row>
    <row r="23" spans="1:15" ht="13.5">
      <c r="A23" s="14">
        <v>20</v>
      </c>
      <c r="B23" s="16"/>
      <c r="C23" s="16"/>
      <c r="D23" s="16"/>
      <c r="E23" s="16"/>
      <c r="F23" s="16"/>
      <c r="G23" s="16"/>
      <c r="H23" s="16"/>
      <c r="I23" s="16"/>
      <c r="J23" s="16"/>
      <c r="K23" s="16"/>
      <c r="L23" s="10">
        <f t="shared" si="3"/>
        <v>0</v>
      </c>
      <c r="M23" s="17" t="e">
        <f t="shared" si="2"/>
        <v>#DIV/0!</v>
      </c>
      <c r="N23" s="17" t="e">
        <f>IF(M23&gt;0,SUM($M$4:M23)/A23,N22)</f>
        <v>#DIV/0!</v>
      </c>
      <c r="O23" s="10"/>
    </row>
    <row r="24" spans="1:15" ht="13.5">
      <c r="A24" s="14">
        <v>21</v>
      </c>
      <c r="B24" s="16"/>
      <c r="C24" s="16"/>
      <c r="D24" s="16"/>
      <c r="E24" s="16"/>
      <c r="F24" s="16"/>
      <c r="G24" s="16"/>
      <c r="H24" s="16"/>
      <c r="I24" s="16"/>
      <c r="J24" s="16"/>
      <c r="K24" s="16"/>
      <c r="L24" s="10">
        <f t="shared" si="3"/>
        <v>0</v>
      </c>
      <c r="M24" s="17" t="e">
        <f t="shared" si="2"/>
        <v>#DIV/0!</v>
      </c>
      <c r="N24" s="17" t="e">
        <f>IF(M24&gt;0,SUM($M$4:M24)/A24,N23)</f>
        <v>#DIV/0!</v>
      </c>
      <c r="O24" s="10"/>
    </row>
    <row r="25" spans="1:15" ht="13.5">
      <c r="A25" s="14">
        <v>22</v>
      </c>
      <c r="B25" s="16"/>
      <c r="C25" s="16"/>
      <c r="D25" s="30"/>
      <c r="E25" s="30"/>
      <c r="F25" s="29"/>
      <c r="G25" s="16"/>
      <c r="H25" s="16"/>
      <c r="I25" s="16"/>
      <c r="J25" s="16"/>
      <c r="K25" s="16"/>
      <c r="L25" s="10">
        <f t="shared" si="3"/>
        <v>0</v>
      </c>
      <c r="M25" s="17" t="e">
        <f t="shared" si="2"/>
        <v>#DIV/0!</v>
      </c>
      <c r="N25" s="17" t="e">
        <f>IF(M25&gt;0,SUM($M$4:M25)/A25,N24)</f>
        <v>#DIV/0!</v>
      </c>
      <c r="O25" s="10"/>
    </row>
    <row r="26" spans="1:15" ht="13.5">
      <c r="A26" s="14">
        <v>23</v>
      </c>
      <c r="B26" s="16"/>
      <c r="C26" s="16"/>
      <c r="D26" s="29"/>
      <c r="E26" s="30"/>
      <c r="F26" s="29"/>
      <c r="G26" s="16"/>
      <c r="H26" s="16"/>
      <c r="I26" s="16"/>
      <c r="J26" s="16"/>
      <c r="K26" s="16"/>
      <c r="L26" s="10">
        <f t="shared" si="3"/>
        <v>0</v>
      </c>
      <c r="M26" s="17" t="e">
        <f t="shared" si="2"/>
        <v>#DIV/0!</v>
      </c>
      <c r="N26" s="17" t="e">
        <f>IF(M26&gt;0,SUM($M$4:M26)/A26,N25)</f>
        <v>#DIV/0!</v>
      </c>
      <c r="O26" s="10"/>
    </row>
    <row r="27" spans="1:15" ht="13.5">
      <c r="A27" s="14">
        <v>24</v>
      </c>
      <c r="B27" s="16"/>
      <c r="C27" s="16"/>
      <c r="D27" s="29"/>
      <c r="E27" s="29"/>
      <c r="F27" s="29"/>
      <c r="G27" s="16"/>
      <c r="H27" s="16"/>
      <c r="I27" s="16"/>
      <c r="J27" s="16"/>
      <c r="K27" s="16"/>
      <c r="L27" s="10">
        <f t="shared" si="3"/>
        <v>0</v>
      </c>
      <c r="M27" s="17" t="e">
        <f t="shared" si="2"/>
        <v>#DIV/0!</v>
      </c>
      <c r="N27" s="17" t="e">
        <f>IF(M27&gt;0,SUM($M$4:M27)/A27,N26)</f>
        <v>#DIV/0!</v>
      </c>
      <c r="O27" s="10"/>
    </row>
    <row r="28" spans="1:15" ht="13.5">
      <c r="A28" s="14">
        <v>25</v>
      </c>
      <c r="B28" s="16"/>
      <c r="C28" s="16"/>
      <c r="D28" s="16"/>
      <c r="E28" s="16"/>
      <c r="F28" s="16"/>
      <c r="G28" s="16"/>
      <c r="H28" s="16"/>
      <c r="I28" s="16"/>
      <c r="J28" s="16"/>
      <c r="K28" s="16"/>
      <c r="L28" s="10">
        <f t="shared" si="3"/>
        <v>0</v>
      </c>
      <c r="M28" s="17" t="e">
        <f t="shared" si="2"/>
        <v>#DIV/0!</v>
      </c>
      <c r="N28" s="17" t="e">
        <f>IF(M28&gt;0,SUM($M$4:M28)/A28,N27)</f>
        <v>#DIV/0!</v>
      </c>
      <c r="O28" s="10"/>
    </row>
    <row r="29" spans="1:15" ht="13.5">
      <c r="A29" s="14">
        <v>26</v>
      </c>
      <c r="B29" s="16"/>
      <c r="C29" s="16"/>
      <c r="D29" s="16"/>
      <c r="E29" s="16"/>
      <c r="F29" s="16"/>
      <c r="G29" s="16"/>
      <c r="H29" s="16"/>
      <c r="I29" s="16"/>
      <c r="J29" s="16"/>
      <c r="K29" s="16"/>
      <c r="L29" s="10">
        <f t="shared" si="3"/>
        <v>0</v>
      </c>
      <c r="M29" s="17" t="e">
        <f t="shared" si="2"/>
        <v>#DIV/0!</v>
      </c>
      <c r="N29" s="17" t="e">
        <f>IF(M29&gt;0,SUM($M$4:M29)/A29,N28)</f>
        <v>#DIV/0!</v>
      </c>
      <c r="O29" s="10"/>
    </row>
    <row r="30" spans="1:15" ht="13.5">
      <c r="A30" s="14">
        <v>27</v>
      </c>
      <c r="B30" s="16"/>
      <c r="C30" s="16"/>
      <c r="D30" s="16"/>
      <c r="E30" s="16"/>
      <c r="F30" s="16"/>
      <c r="G30" s="16"/>
      <c r="H30" s="16"/>
      <c r="I30" s="16"/>
      <c r="J30" s="16"/>
      <c r="K30" s="16"/>
      <c r="L30" s="10">
        <f t="shared" si="3"/>
        <v>0</v>
      </c>
      <c r="M30" s="17" t="e">
        <f t="shared" si="2"/>
        <v>#DIV/0!</v>
      </c>
      <c r="N30" s="17" t="e">
        <f>IF(M30&gt;0,SUM($M$4:M30)/A30,N29)</f>
        <v>#DIV/0!</v>
      </c>
      <c r="O30" s="10"/>
    </row>
    <row r="31" spans="1:15" ht="13.5">
      <c r="A31" s="14">
        <v>28</v>
      </c>
      <c r="B31" s="16"/>
      <c r="C31" s="16"/>
      <c r="D31" s="16"/>
      <c r="E31" s="16"/>
      <c r="F31" s="16"/>
      <c r="G31" s="16"/>
      <c r="H31" s="16"/>
      <c r="I31" s="16"/>
      <c r="J31" s="16"/>
      <c r="K31" s="16"/>
      <c r="L31" s="10">
        <f t="shared" si="3"/>
        <v>0</v>
      </c>
      <c r="M31" s="17" t="e">
        <f t="shared" si="2"/>
        <v>#DIV/0!</v>
      </c>
      <c r="N31" s="17" t="e">
        <f>IF(M31&gt;0,SUM($M$4:M31)/A31,N30)</f>
        <v>#DIV/0!</v>
      </c>
      <c r="O31" s="10"/>
    </row>
    <row r="32" spans="1:15" ht="13.5">
      <c r="A32" s="14">
        <v>29</v>
      </c>
      <c r="B32" s="16"/>
      <c r="C32" s="16"/>
      <c r="D32" s="16"/>
      <c r="E32" s="16"/>
      <c r="F32" s="16"/>
      <c r="G32" s="16"/>
      <c r="H32" s="16"/>
      <c r="I32" s="16"/>
      <c r="J32" s="16"/>
      <c r="K32" s="16"/>
      <c r="L32" s="10">
        <f t="shared" si="3"/>
        <v>0</v>
      </c>
      <c r="M32" s="17" t="e">
        <f t="shared" si="2"/>
        <v>#DIV/0!</v>
      </c>
      <c r="N32" s="17" t="e">
        <f>IF(M32&gt;0,SUM($M$4:M32)/A32,N31)</f>
        <v>#DIV/0!</v>
      </c>
      <c r="O32" s="10"/>
    </row>
    <row r="33" spans="1:15" ht="13.5">
      <c r="A33" s="14">
        <v>30</v>
      </c>
      <c r="B33" s="16"/>
      <c r="C33" s="16"/>
      <c r="D33" s="16"/>
      <c r="E33" s="16"/>
      <c r="F33" s="16"/>
      <c r="G33" s="16"/>
      <c r="H33" s="16"/>
      <c r="I33" s="16"/>
      <c r="J33" s="16"/>
      <c r="K33" s="16"/>
      <c r="L33" s="10">
        <f t="shared" si="3"/>
        <v>0</v>
      </c>
      <c r="M33" s="17" t="e">
        <f t="shared" si="2"/>
        <v>#DIV/0!</v>
      </c>
      <c r="N33" s="17" t="e">
        <f>IF(M33&gt;0,SUM($M$4:M33)/A33,N32)</f>
        <v>#DIV/0!</v>
      </c>
      <c r="O33" s="10"/>
    </row>
    <row r="34" spans="1:15" ht="13.5">
      <c r="A34" s="18" t="s">
        <v>2</v>
      </c>
      <c r="B34" s="19">
        <f aca="true" t="shared" si="4" ref="B34:K34">COUNT(B4:B33)</f>
        <v>0</v>
      </c>
      <c r="C34" s="19">
        <f t="shared" si="4"/>
        <v>0</v>
      </c>
      <c r="D34" s="19">
        <f>COUNT(D4:D33)</f>
        <v>0</v>
      </c>
      <c r="E34" s="19">
        <f>COUNT(E4:E33)</f>
        <v>0</v>
      </c>
      <c r="F34" s="19">
        <f t="shared" si="4"/>
        <v>0</v>
      </c>
      <c r="G34" s="19">
        <f t="shared" si="4"/>
        <v>0</v>
      </c>
      <c r="H34" s="19">
        <f t="shared" si="4"/>
        <v>0</v>
      </c>
      <c r="I34" s="19">
        <f t="shared" si="4"/>
        <v>0</v>
      </c>
      <c r="J34" s="19">
        <f t="shared" si="4"/>
        <v>0</v>
      </c>
      <c r="K34" s="19">
        <f t="shared" si="4"/>
        <v>0</v>
      </c>
      <c r="L34" s="18"/>
      <c r="M34" s="20"/>
      <c r="N34" s="20"/>
      <c r="O34" s="10"/>
    </row>
    <row r="35" spans="1:15" ht="13.5">
      <c r="A35" s="10" t="s">
        <v>3</v>
      </c>
      <c r="B35" s="21">
        <f>COUNTIF(M4:M33,"&gt;0")</f>
        <v>0</v>
      </c>
      <c r="C35" s="21"/>
      <c r="D35" s="21"/>
      <c r="E35" s="21"/>
      <c r="F35" s="21"/>
      <c r="G35" s="21"/>
      <c r="H35" s="21"/>
      <c r="I35" s="21"/>
      <c r="J35" s="21"/>
      <c r="K35" s="21"/>
      <c r="L35" s="10"/>
      <c r="M35" s="10"/>
      <c r="N35" s="10"/>
      <c r="O35" s="10"/>
    </row>
    <row r="36" spans="1:15" ht="13.5">
      <c r="A36" s="10" t="s">
        <v>5</v>
      </c>
      <c r="B36" s="21">
        <v>3</v>
      </c>
      <c r="C36" s="21"/>
      <c r="D36" s="21"/>
      <c r="E36" s="21"/>
      <c r="F36" s="21"/>
      <c r="G36" s="21"/>
      <c r="H36" s="21"/>
      <c r="I36" s="21"/>
      <c r="J36" s="21"/>
      <c r="K36" s="21"/>
      <c r="L36" s="10"/>
      <c r="M36" s="10"/>
      <c r="N36" s="10"/>
      <c r="O36" s="10"/>
    </row>
    <row r="37" spans="1:15" ht="13.5">
      <c r="A37" s="10"/>
      <c r="B37" s="10"/>
      <c r="C37" s="10"/>
      <c r="D37" s="10"/>
      <c r="E37" s="10"/>
      <c r="F37" s="10"/>
      <c r="G37" s="10"/>
      <c r="H37" s="10"/>
      <c r="I37" s="10"/>
      <c r="J37" s="10"/>
      <c r="K37" s="10"/>
      <c r="L37" s="10"/>
      <c r="M37" s="10"/>
      <c r="N37" s="10"/>
      <c r="O37" s="10"/>
    </row>
  </sheetData>
  <sheetProtection/>
  <dataValidations count="2">
    <dataValidation allowBlank="1" showInputMessage="1" errorTitle="Ogiltig poäng!" error="Endast 0-3 poäng får anges." sqref="L1:L65536 A34:K34"/>
    <dataValidation type="whole" allowBlank="1" showInputMessage="1" showErrorMessage="1" errorTitle="Ogiltig poäng!" error="Endast 0-3 poäng får anges." sqref="F25:K26 B26:D33 E27:K33 B25:C25 B4:K24">
      <formula1>0</formula1>
      <formula2>3</formula2>
    </dataValidation>
  </dataValidations>
  <printOptions/>
  <pageMargins left="0.75" right="0.75" top="1" bottom="1" header="0.5" footer="0.5"/>
  <pageSetup horizontalDpi="600" verticalDpi="600" orientation="portrait" paperSize="9" r:id="rId1"/>
  <ignoredErrors>
    <ignoredError sqref="L6 L4:L5 L7:L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Landstinget i Uppsala län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Landstinget i Uppsala län</dc:creator>
  <cp:keywords/>
  <dc:description/>
  <cp:lastModifiedBy>Pelle Gustafson</cp:lastModifiedBy>
  <cp:lastPrinted>2014-01-20T18:28:13Z</cp:lastPrinted>
  <dcterms:created xsi:type="dcterms:W3CDTF">2011-06-10T08:23:01Z</dcterms:created>
  <dcterms:modified xsi:type="dcterms:W3CDTF">2024-05-01T10:59:58Z</dcterms:modified>
  <cp:category/>
  <cp:version/>
  <cp:contentType/>
  <cp:contentStatus/>
</cp:coreProperties>
</file>