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752" activeTab="0"/>
  </bookViews>
  <sheets>
    <sheet name="Bruksanvisning" sheetId="1" r:id="rId1"/>
    <sheet name="Datainmatning" sheetId="2" r:id="rId2"/>
    <sheet name="Diagram Patient" sheetId="3" r:id="rId3"/>
    <sheet name="Diagram Område" sheetId="4" r:id="rId4"/>
  </sheets>
  <definedNames/>
  <calcPr fullCalcOnLoad="1"/>
</workbook>
</file>

<file path=xl/sharedStrings.xml><?xml version="1.0" encoding="utf-8"?>
<sst xmlns="http://schemas.openxmlformats.org/spreadsheetml/2006/main" count="33" uniqueCount="32">
  <si>
    <t>Område</t>
  </si>
  <si>
    <t>Genomsnitt ackumulerat</t>
  </si>
  <si>
    <t>Antal fält med data</t>
  </si>
  <si>
    <t>Antal patienter</t>
  </si>
  <si>
    <t>Genomsnittskvot</t>
  </si>
  <si>
    <t>Kvot</t>
  </si>
  <si>
    <t>Genomsnittskvot/patient</t>
  </si>
  <si>
    <t>Patient nr</t>
  </si>
  <si>
    <t>Tolkningsmallar</t>
  </si>
  <si>
    <t>Praktiska förutsättningar</t>
  </si>
  <si>
    <t>Förutsättningar</t>
  </si>
  <si>
    <t>● Ni ska utifrån befintlig dokumentation bedöma i vilken grad planerade åtgärder utförts. Det som inte är dokumenterat betraktas som inte utfört!</t>
  </si>
  <si>
    <t>● Lägg inte mer än maximalt 15 minuter per journal (de punkter ni inte funnit inom 15 minuter ges 0 poäng)! Om olika bedömningar kan göras inom samma område, poängsätt den sämsta!</t>
  </si>
  <si>
    <t>Sist i manualen finns 4 tolkningsmallar, vilka ger exempel på olika utfall, och vad dessa utfall indikerar i form av lämpliga åtgärder. Genom att jämföra enhetens resultat med de olika principiella utfallen, och se vilken bild som bäst passar med enhetens resultat, fås en uppfattning om hur brister lämpligast åtgärdas.</t>
  </si>
  <si>
    <t>Vinst kontra risk med operation</t>
  </si>
  <si>
    <t>Hudstatus</t>
  </si>
  <si>
    <t>Antibiotikaprofylax</t>
  </si>
  <si>
    <t>Ventilation i operationssal</t>
  </si>
  <si>
    <t>Basala hygienrutiner på operationsavdelning</t>
  </si>
  <si>
    <t>Förband</t>
  </si>
  <si>
    <t>Information vid utskrivning</t>
  </si>
  <si>
    <t>Återbesök och uppföljning</t>
  </si>
  <si>
    <t>Infektionsregistrering</t>
  </si>
  <si>
    <t>Välkommen till Rutinkollen - Ledprotesrelaterad infektion!</t>
  </si>
  <si>
    <t>● Syftet är att förbättra kvalitet och säkerhet genom att ni själva undersöker hur god följsamhet ni har till era rutiner för att förebygga ledprotesrelaterad infektion.</t>
  </si>
  <si>
    <t>● Planera för att gå igenom 10 till 20 journaler, vilket tar 2 till 4 timmar. De första gångerna ni gör Rutinkollen hinner ni erfarenhetsmässigt med 3 – 5 journaler, då det oundvikligen blir mycket diskussioner i arbetsgruppen. Med erfarenhet kommer ni kunna gå igenom 10 – 20 journaler på samma tid.</t>
  </si>
  <si>
    <t>● Välj på lämpligt sätt ut 10 till 20 patienter vilka har opererats under föregående månad. Om en överblick över enhetens verksamhet önskas kan journalerna väljas ut slumpmässigt. Om vissa speciella grupper av patienter ska studeras kan dessa väljas ut.</t>
  </si>
  <si>
    <t>● Deltagande bör vara ledprotesansvarig läkare, minst 1 sjuksköterska samt 1 undersköterska och 1 medicinsk sekreterare. Vidare bör representant för vårdavdelning(ar) samt operationsavdelning närvara.</t>
  </si>
  <si>
    <t>Områdena i vektyget har valts från de 4 expertgruppsdokument som finns publicerade på PRISS hemsida.</t>
  </si>
  <si>
    <t xml:space="preserve">Rutinkollen Ledprotesrelaterad infektion är framtagen i syfte att egenkontrollera följsamheten till den bästa praxis för förebyggande av ledprotesrelaterad infektion som beskrivs i PRISS fyra expertgruppsdokument. Verktyget har tidigare drivits av SKR i samarbete med Löf, men har 2023 i samband med att PRISS startar omgång 2 tagits över av Löf. Områdena har valts ur de 4 expertgruppsdokument som finns publicerade på PRISS hemsida: https://lof.se/patientsakerhet/vara-projekt/priss </t>
  </si>
  <si>
    <t>Riskfaktorer för infektion</t>
  </si>
  <si>
    <t>● Det är en fördel om enhetens rutiner avseende samtliga områden finns tillgängliga vid genomgången. Använd en dator för att projicera journalhandlingarna på stor skärm så att alla kan se dem och delta i bedömningarna. Använd en andra dator för att dokumentera i Rutinkollen. Mata in poängen i Excelmallen. Programmet summerar själv och genererar diagram.</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</si>
</sst>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0"/>
    <numFmt numFmtId="167" formatCode="0.000"/>
    <numFmt numFmtId="168" formatCode="0.000000"/>
    <numFmt numFmtId="169" formatCode="0.00000"/>
    <numFmt numFmtId="170" formatCode="0.0000"/>
    <numFmt numFmtId="171" formatCode="&quot;Ja&quot;;&quot;Ja&quot;;&quot;Nej&quot;"/>
    <numFmt numFmtId="172" formatCode="&quot;Sant&quot;;&quot;Sant&quot;;&quot;Falskt&quot;"/>
    <numFmt numFmtId="173" formatCode="&quot;På&quot;;&quot;På&quot;;&quot;Av&quot;"/>
    <numFmt numFmtId="174" formatCode="[$€-2]\ #,##0.00_);[Red]\([$€-2]\ #,##0.00\)"/>
  </numFmts>
  <fonts count="53">
    <font>
      <sz val="10"/>
      <name val="Arial"/>
      <family val="0"/>
    </font>
    <font>
      <sz val="8"/>
      <name val="Arial"/>
      <family val="0"/>
    </font>
    <font>
      <sz val="12"/>
      <name val="Arial"/>
      <family val="0"/>
    </font>
    <font>
      <b/>
      <sz val="16"/>
      <name val="Calibri"/>
      <family val="2"/>
    </font>
    <font>
      <sz val="12"/>
      <name val="Calibri"/>
      <family val="2"/>
    </font>
    <font>
      <b/>
      <sz val="12"/>
      <name val="Calibri"/>
      <family val="2"/>
    </font>
    <font>
      <sz val="10"/>
      <name val="Calibri"/>
      <family val="2"/>
    </font>
    <font>
      <b/>
      <sz val="14"/>
      <name val="Calibri"/>
      <family val="2"/>
    </font>
    <font>
      <b/>
      <sz val="10"/>
      <name val="Calibri"/>
      <family val="2"/>
    </font>
    <font>
      <sz val="8"/>
      <name val="Calibri"/>
      <family val="2"/>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sz val="12"/>
      <color indexed="20"/>
      <name val="Times New Roman"/>
      <family val="2"/>
    </font>
    <font>
      <u val="single"/>
      <sz val="10"/>
      <color indexed="20"/>
      <name val="Arial"/>
      <family val="0"/>
    </font>
    <font>
      <i/>
      <sz val="12"/>
      <color indexed="23"/>
      <name val="Times New Roman"/>
      <family val="2"/>
    </font>
    <font>
      <u val="single"/>
      <sz val="10"/>
      <color indexed="12"/>
      <name val="Arial"/>
      <family val="0"/>
    </font>
    <font>
      <sz val="12"/>
      <color indexed="62"/>
      <name val="Times New Roman"/>
      <family val="2"/>
    </font>
    <font>
      <b/>
      <sz val="12"/>
      <color indexed="9"/>
      <name val="Times New Roman"/>
      <family val="2"/>
    </font>
    <font>
      <sz val="12"/>
      <color indexed="52"/>
      <name val="Times New Roman"/>
      <family val="2"/>
    </font>
    <font>
      <sz val="12"/>
      <color indexed="6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63"/>
      <name val="Times New Roman"/>
      <family val="2"/>
    </font>
    <font>
      <sz val="12"/>
      <color indexed="10"/>
      <name val="Times New Roman"/>
      <family val="2"/>
    </font>
    <font>
      <sz val="10"/>
      <color indexed="8"/>
      <name val="Arial"/>
      <family val="2"/>
    </font>
    <font>
      <b/>
      <sz val="12"/>
      <color indexed="8"/>
      <name val="Arial"/>
      <family val="2"/>
    </font>
    <font>
      <sz val="9.2"/>
      <color indexed="8"/>
      <name val="Arial"/>
      <family val="2"/>
    </font>
    <font>
      <b/>
      <sz val="10"/>
      <color indexed="8"/>
      <name val="Calibri"/>
      <family val="2"/>
    </font>
    <font>
      <b/>
      <sz val="11"/>
      <color indexed="30"/>
      <name val="Arial"/>
      <family val="2"/>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sz val="12"/>
      <color rgb="FF9C0006"/>
      <name val="Times New Roman"/>
      <family val="2"/>
    </font>
    <font>
      <u val="single"/>
      <sz val="10"/>
      <color theme="11"/>
      <name val="Arial"/>
      <family val="0"/>
    </font>
    <font>
      <i/>
      <sz val="12"/>
      <color rgb="FF7F7F7F"/>
      <name val="Times New Roman"/>
      <family val="2"/>
    </font>
    <font>
      <u val="single"/>
      <sz val="10"/>
      <color theme="10"/>
      <name val="Arial"/>
      <family val="0"/>
    </font>
    <font>
      <sz val="12"/>
      <color rgb="FF3F3F76"/>
      <name val="Times New Roman"/>
      <family val="2"/>
    </font>
    <font>
      <b/>
      <sz val="12"/>
      <color theme="0"/>
      <name val="Times New Roman"/>
      <family val="2"/>
    </font>
    <font>
      <sz val="12"/>
      <color rgb="FFFA7D00"/>
      <name val="Times New Roman"/>
      <family val="2"/>
    </font>
    <font>
      <sz val="12"/>
      <color rgb="FF9C6500"/>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rgb="FF3F3F3F"/>
      <name val="Times New Roman"/>
      <family val="2"/>
    </font>
    <font>
      <sz val="12"/>
      <color rgb="FFFF0000"/>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5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31">
    <xf numFmtId="0" fontId="0" fillId="0" borderId="0" xfId="0" applyAlignment="1">
      <alignment/>
    </xf>
    <xf numFmtId="2" fontId="0" fillId="0" borderId="0" xfId="0" applyNumberFormat="1" applyAlignment="1">
      <alignment/>
    </xf>
    <xf numFmtId="0" fontId="0" fillId="0" borderId="0" xfId="0" applyFill="1" applyAlignment="1">
      <alignment horizontal="left" vertical="center" wrapText="1" readingOrder="1"/>
    </xf>
    <xf numFmtId="0" fontId="0" fillId="0" borderId="0" xfId="0" applyFill="1" applyAlignment="1">
      <alignment vertical="center" readingOrder="1"/>
    </xf>
    <xf numFmtId="0" fontId="0" fillId="33" borderId="0" xfId="0" applyFill="1" applyAlignment="1">
      <alignment vertical="center" readingOrder="1"/>
    </xf>
    <xf numFmtId="0" fontId="0" fillId="0" borderId="0" xfId="0" applyAlignment="1">
      <alignment vertical="center" readingOrder="1"/>
    </xf>
    <xf numFmtId="0" fontId="2" fillId="0" borderId="0" xfId="0" applyFont="1" applyFill="1" applyAlignment="1">
      <alignment vertical="center" readingOrder="1"/>
    </xf>
    <xf numFmtId="0" fontId="2" fillId="34" borderId="0" xfId="0" applyFont="1" applyFill="1" applyAlignment="1">
      <alignment vertical="center" readingOrder="1"/>
    </xf>
    <xf numFmtId="0" fontId="2" fillId="0" borderId="0" xfId="0" applyFont="1" applyAlignment="1">
      <alignment vertical="center" readingOrder="1"/>
    </xf>
    <xf numFmtId="0" fontId="3" fillId="34" borderId="0" xfId="0" applyFont="1" applyFill="1" applyBorder="1" applyAlignment="1">
      <alignment horizontal="left" vertical="center" wrapText="1" readingOrder="1"/>
    </xf>
    <xf numFmtId="0" fontId="6" fillId="0" borderId="0" xfId="0" applyFont="1" applyAlignment="1">
      <alignment/>
    </xf>
    <xf numFmtId="0" fontId="7" fillId="35" borderId="10" xfId="0" applyFont="1" applyFill="1" applyBorder="1" applyAlignment="1">
      <alignment horizontal="left" vertical="top" wrapText="1"/>
    </xf>
    <xf numFmtId="0" fontId="6" fillId="0" borderId="0" xfId="0" applyFont="1" applyAlignment="1">
      <alignment textRotation="45"/>
    </xf>
    <xf numFmtId="2" fontId="8" fillId="36" borderId="11" xfId="0" applyNumberFormat="1" applyFont="1" applyFill="1" applyBorder="1" applyAlignment="1">
      <alignment horizontal="center"/>
    </xf>
    <xf numFmtId="0" fontId="8" fillId="0" borderId="0" xfId="0" applyFont="1" applyAlignment="1">
      <alignment/>
    </xf>
    <xf numFmtId="0" fontId="9" fillId="36" borderId="0" xfId="0" applyFont="1" applyFill="1" applyAlignment="1">
      <alignment horizontal="center"/>
    </xf>
    <xf numFmtId="0" fontId="6" fillId="34" borderId="10" xfId="0" applyFont="1" applyFill="1" applyBorder="1" applyAlignment="1">
      <alignment horizontal="center"/>
    </xf>
    <xf numFmtId="2" fontId="6" fillId="36" borderId="0" xfId="0" applyNumberFormat="1" applyFont="1" applyFill="1" applyAlignment="1">
      <alignment horizontal="center"/>
    </xf>
    <xf numFmtId="0" fontId="6" fillId="0" borderId="12" xfId="0" applyFont="1" applyBorder="1" applyAlignment="1">
      <alignment/>
    </xf>
    <xf numFmtId="0" fontId="6" fillId="0" borderId="12" xfId="0" applyFont="1" applyBorder="1" applyAlignment="1">
      <alignment horizontal="center"/>
    </xf>
    <xf numFmtId="166" fontId="6" fillId="36" borderId="12" xfId="0" applyNumberFormat="1" applyFont="1" applyFill="1" applyBorder="1" applyAlignment="1">
      <alignment horizontal="center"/>
    </xf>
    <xf numFmtId="0" fontId="6" fillId="0" borderId="0" xfId="0" applyFont="1" applyAlignment="1">
      <alignment horizontal="center"/>
    </xf>
    <xf numFmtId="0" fontId="5" fillId="35" borderId="10" xfId="0" applyFont="1" applyFill="1" applyBorder="1" applyAlignment="1">
      <alignment horizontal="center" textRotation="90" wrapText="1"/>
    </xf>
    <xf numFmtId="0" fontId="5" fillId="37" borderId="0" xfId="0" applyFont="1" applyFill="1" applyBorder="1" applyAlignment="1">
      <alignment vertical="center" wrapText="1" readingOrder="1"/>
    </xf>
    <xf numFmtId="0" fontId="4" fillId="0" borderId="0" xfId="0" applyFont="1" applyAlignment="1">
      <alignment horizontal="left" vertical="center" wrapText="1" readingOrder="1"/>
    </xf>
    <xf numFmtId="0" fontId="5" fillId="37" borderId="0" xfId="0" applyFont="1" applyFill="1" applyBorder="1" applyAlignment="1">
      <alignment horizontal="left" vertical="center" wrapText="1" readingOrder="1"/>
    </xf>
    <xf numFmtId="0" fontId="4" fillId="0" borderId="0" xfId="0" applyFont="1" applyBorder="1" applyAlignment="1">
      <alignment horizontal="left" vertical="center" wrapText="1" readingOrder="1"/>
    </xf>
    <xf numFmtId="0" fontId="4" fillId="0" borderId="0" xfId="0" applyFont="1" applyFill="1" applyBorder="1" applyAlignment="1">
      <alignment horizontal="left" vertical="center" wrapText="1" readingOrder="1"/>
    </xf>
    <xf numFmtId="0" fontId="4" fillId="37" borderId="0" xfId="0" applyFont="1" applyFill="1" applyAlignment="1">
      <alignment horizontal="left" vertical="center" wrapText="1"/>
    </xf>
    <xf numFmtId="0" fontId="6" fillId="38" borderId="10" xfId="0" applyFont="1" applyFill="1" applyBorder="1" applyAlignment="1">
      <alignment horizontal="center"/>
    </xf>
    <xf numFmtId="0" fontId="0" fillId="38" borderId="10" xfId="0" applyFill="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patient</a:t>
            </a:r>
          </a:p>
        </c:rich>
      </c:tx>
      <c:layout>
        <c:manualLayout>
          <c:xMode val="factor"/>
          <c:yMode val="factor"/>
          <c:x val="0.00175"/>
          <c:y val="-0.00125"/>
        </c:manualLayout>
      </c:layout>
      <c:spPr>
        <a:noFill/>
        <a:ln>
          <a:noFill/>
        </a:ln>
      </c:spPr>
    </c:title>
    <c:plotArea>
      <c:layout>
        <c:manualLayout>
          <c:xMode val="edge"/>
          <c:yMode val="edge"/>
          <c:x val="0"/>
          <c:y val="0.112"/>
          <c:w val="0.9435"/>
          <c:h val="0.855"/>
        </c:manualLayout>
      </c:layout>
      <c:barChart>
        <c:barDir val="col"/>
        <c:grouping val="clustered"/>
        <c:varyColors val="0"/>
        <c:ser>
          <c:idx val="1"/>
          <c:order val="0"/>
          <c:tx>
            <c:strRef>
              <c:f>Datainmatning!$M$3</c:f>
              <c:strCache>
                <c:ptCount val="1"/>
                <c:pt idx="0">
                  <c:v>Genomsnittskvot/patient</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Datainmatning!$M$4:$M$33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63912559"/>
        <c:axId val="38342120"/>
      </c:barChart>
      <c:lineChart>
        <c:grouping val="standard"/>
        <c:varyColors val="0"/>
        <c:ser>
          <c:idx val="0"/>
          <c:order val="1"/>
          <c:tx>
            <c:v>Genomsnitt ackumulerat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Datainmatning!$N$4:$N$33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63912559"/>
        <c:axId val="38342120"/>
      </c:lineChart>
      <c:catAx>
        <c:axId val="63912559"/>
        <c:scaling>
          <c:orientation val="minMax"/>
        </c:scaling>
        <c:axPos val="b"/>
        <c:delete val="0"/>
        <c:numFmt formatCode="General" sourceLinked="1"/>
        <c:majorTickMark val="out"/>
        <c:minorTickMark val="none"/>
        <c:tickLblPos val="nextTo"/>
        <c:spPr>
          <a:ln w="3175">
            <a:solidFill>
              <a:srgbClr val="000000"/>
            </a:solidFill>
          </a:ln>
        </c:spPr>
        <c:crossAx val="38342120"/>
        <c:crosses val="autoZero"/>
        <c:auto val="1"/>
        <c:lblOffset val="100"/>
        <c:tickLblSkip val="1"/>
        <c:noMultiLvlLbl val="0"/>
      </c:catAx>
      <c:valAx>
        <c:axId val="38342120"/>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912559"/>
        <c:crossesAt val="1"/>
        <c:crossBetween val="between"/>
        <c:dispUnits/>
        <c:majorUnit val="0.25"/>
      </c:valAx>
      <c:spPr>
        <a:noFill/>
        <a:ln w="12700">
          <a:solidFill>
            <a:srgbClr val="000000"/>
          </a:solidFill>
        </a:ln>
      </c:spPr>
    </c:plotArea>
    <c:legend>
      <c:legendPos val="r"/>
      <c:layout>
        <c:manualLayout>
          <c:xMode val="edge"/>
          <c:yMode val="edge"/>
          <c:x val="0.75625"/>
          <c:y val="0.033"/>
          <c:w val="0.1845"/>
          <c:h val="0.07"/>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område</a:t>
            </a:r>
          </a:p>
        </c:rich>
      </c:tx>
      <c:layout>
        <c:manualLayout>
          <c:xMode val="factor"/>
          <c:yMode val="factor"/>
          <c:x val="0.00075"/>
          <c:y val="-0.00125"/>
        </c:manualLayout>
      </c:layout>
      <c:spPr>
        <a:noFill/>
        <a:ln>
          <a:noFill/>
        </a:ln>
      </c:spPr>
    </c:title>
    <c:plotArea>
      <c:layout>
        <c:manualLayout>
          <c:xMode val="edge"/>
          <c:yMode val="edge"/>
          <c:x val="0.2955"/>
          <c:y val="0.212"/>
          <c:w val="0.40825"/>
          <c:h val="0.66525"/>
        </c:manualLayout>
      </c:layout>
      <c:radarChart>
        <c:radarStyle val="filled"/>
        <c:varyColors val="0"/>
        <c:ser>
          <c:idx val="0"/>
          <c:order val="0"/>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Datainmatning!$B$1:$K$1</c:f>
              <c:strCache>
                <c:ptCount val="10"/>
                <c:pt idx="0">
                  <c:v>Vinst kontra risk med operation</c:v>
                </c:pt>
                <c:pt idx="1">
                  <c:v>Riskfaktorer för infektion</c:v>
                </c:pt>
                <c:pt idx="2">
                  <c:v>Hudstatus</c:v>
                </c:pt>
                <c:pt idx="3">
                  <c:v>Antibiotikaprofylax</c:v>
                </c:pt>
                <c:pt idx="4">
                  <c:v>Ventilation i operationssal</c:v>
                </c:pt>
                <c:pt idx="5">
                  <c:v>Basala hygienrutiner på operationsavdelning</c:v>
                </c:pt>
                <c:pt idx="6">
                  <c:v>Förband</c:v>
                </c:pt>
                <c:pt idx="7">
                  <c:v>Information vid utskrivning</c:v>
                </c:pt>
                <c:pt idx="8">
                  <c:v>Återbesök och uppföljning</c:v>
                </c:pt>
                <c:pt idx="9">
                  <c:v>Infektionsregistrering</c:v>
                </c:pt>
              </c:strCache>
            </c:strRef>
          </c:cat>
          <c:val>
            <c:numRef>
              <c:f>Datainmatning!$B$2:$K$2</c:f>
              <c:numCache>
                <c:ptCount val="10"/>
                <c:pt idx="0">
                  <c:v>0</c:v>
                </c:pt>
                <c:pt idx="1">
                  <c:v>0</c:v>
                </c:pt>
                <c:pt idx="2">
                  <c:v>0</c:v>
                </c:pt>
                <c:pt idx="3">
                  <c:v>0</c:v>
                </c:pt>
                <c:pt idx="4">
                  <c:v>0</c:v>
                </c:pt>
                <c:pt idx="5">
                  <c:v>0</c:v>
                </c:pt>
                <c:pt idx="6">
                  <c:v>0</c:v>
                </c:pt>
                <c:pt idx="7">
                  <c:v>0</c:v>
                </c:pt>
                <c:pt idx="8">
                  <c:v>0</c:v>
                </c:pt>
                <c:pt idx="9">
                  <c:v>0</c:v>
                </c:pt>
              </c:numCache>
            </c:numRef>
          </c:val>
        </c:ser>
        <c:axId val="9534761"/>
        <c:axId val="18703986"/>
      </c:radarChart>
      <c:catAx>
        <c:axId val="9534761"/>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18703986"/>
        <c:crosses val="autoZero"/>
        <c:auto val="0"/>
        <c:lblOffset val="100"/>
        <c:tickLblSkip val="1"/>
        <c:noMultiLvlLbl val="0"/>
      </c:catAx>
      <c:valAx>
        <c:axId val="18703986"/>
        <c:scaling>
          <c:orientation val="minMax"/>
          <c:max val="1"/>
          <c:min val="0"/>
        </c:scaling>
        <c:axPos val="l"/>
        <c:majorGridlines>
          <c:spPr>
            <a:ln w="25400">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1100" b="1" i="0" u="none" baseline="0">
                <a:solidFill>
                  <a:srgbClr val="0066CC"/>
                </a:solidFill>
                <a:latin typeface="Arial"/>
                <a:ea typeface="Arial"/>
                <a:cs typeface="Arial"/>
              </a:defRPr>
            </a:pPr>
          </a:p>
        </c:txPr>
        <c:crossAx val="9534761"/>
        <c:crossesAt val="1"/>
        <c:crossBetween val="between"/>
        <c:dispUnits/>
        <c:majorUnit val="0.25"/>
        <c:minorUnit val="0.05"/>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05475"/>
    <xdr:graphicFrame>
      <xdr:nvGraphicFramePr>
        <xdr:cNvPr id="1" name="Chart 1"/>
        <xdr:cNvGraphicFramePr/>
      </xdr:nvGraphicFramePr>
      <xdr:xfrm>
        <a:off x="0" y="0"/>
        <a:ext cx="9305925"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5"/>
  <sheetViews>
    <sheetView tabSelected="1" zoomScale="90" zoomScaleNormal="90" zoomScalePageLayoutView="0" workbookViewId="0" topLeftCell="A1">
      <selection activeCell="A11" sqref="A11"/>
    </sheetView>
  </sheetViews>
  <sheetFormatPr defaultColWidth="9.140625" defaultRowHeight="12.75"/>
  <cols>
    <col min="1" max="1" width="215.28125" style="0" customWidth="1"/>
    <col min="2" max="5" width="9.8515625" style="0" customWidth="1"/>
  </cols>
  <sheetData>
    <row r="1" spans="1:23" s="4" customFormat="1" ht="21">
      <c r="A1" s="9" t="s">
        <v>23</v>
      </c>
      <c r="B1" s="2"/>
      <c r="C1" s="2"/>
      <c r="D1" s="2"/>
      <c r="E1" s="2"/>
      <c r="F1" s="2"/>
      <c r="G1" s="3"/>
      <c r="H1" s="3"/>
      <c r="I1" s="3"/>
      <c r="J1" s="3"/>
      <c r="K1" s="3"/>
      <c r="L1" s="3"/>
      <c r="M1" s="3"/>
      <c r="N1" s="3"/>
      <c r="O1" s="3"/>
      <c r="P1" s="3"/>
      <c r="Q1" s="3"/>
      <c r="R1" s="3"/>
      <c r="S1" s="3"/>
      <c r="T1" s="3"/>
      <c r="U1" s="3"/>
      <c r="V1" s="3"/>
      <c r="W1" s="3"/>
    </row>
    <row r="2" spans="1:23" s="4" customFormat="1" ht="15">
      <c r="A2" s="23" t="s">
        <v>28</v>
      </c>
      <c r="B2" s="2"/>
      <c r="C2" s="2"/>
      <c r="D2" s="2"/>
      <c r="E2" s="2"/>
      <c r="F2" s="2"/>
      <c r="G2" s="3"/>
      <c r="H2" s="3"/>
      <c r="I2" s="3"/>
      <c r="J2" s="3"/>
      <c r="K2" s="3"/>
      <c r="L2" s="3"/>
      <c r="M2" s="3"/>
      <c r="N2" s="3"/>
      <c r="O2" s="3"/>
      <c r="P2" s="3"/>
      <c r="Q2" s="3"/>
      <c r="R2" s="3"/>
      <c r="S2" s="3"/>
      <c r="T2" s="3"/>
      <c r="U2" s="3"/>
      <c r="V2" s="3"/>
      <c r="W2" s="3"/>
    </row>
    <row r="3" s="5" customFormat="1" ht="48.75" customHeight="1">
      <c r="A3" s="24" t="s">
        <v>29</v>
      </c>
    </row>
    <row r="4" spans="1:23" s="7" customFormat="1" ht="15">
      <c r="A4" s="25" t="s">
        <v>10</v>
      </c>
      <c r="B4" s="6"/>
      <c r="C4" s="6"/>
      <c r="D4" s="6"/>
      <c r="E4" s="6"/>
      <c r="F4" s="6"/>
      <c r="G4" s="6"/>
      <c r="H4" s="6"/>
      <c r="I4" s="6"/>
      <c r="J4" s="6"/>
      <c r="K4" s="6"/>
      <c r="L4" s="6"/>
      <c r="M4" s="6"/>
      <c r="N4" s="6"/>
      <c r="O4" s="6"/>
      <c r="P4" s="6"/>
      <c r="Q4" s="6"/>
      <c r="R4" s="6"/>
      <c r="S4" s="6"/>
      <c r="T4" s="6"/>
      <c r="U4" s="6"/>
      <c r="V4" s="6"/>
      <c r="W4" s="6"/>
    </row>
    <row r="5" spans="1:23" s="8" customFormat="1" ht="15">
      <c r="A5" s="26" t="s">
        <v>24</v>
      </c>
      <c r="B5" s="6"/>
      <c r="C5" s="6"/>
      <c r="D5" s="6"/>
      <c r="E5" s="6"/>
      <c r="F5" s="6"/>
      <c r="G5" s="6"/>
      <c r="H5" s="6"/>
      <c r="I5" s="6"/>
      <c r="J5" s="6"/>
      <c r="K5" s="6"/>
      <c r="L5" s="6"/>
      <c r="M5" s="6"/>
      <c r="N5" s="6"/>
      <c r="O5" s="6"/>
      <c r="P5" s="6"/>
      <c r="Q5" s="6"/>
      <c r="R5" s="6"/>
      <c r="S5" s="6"/>
      <c r="T5" s="6"/>
      <c r="U5" s="6"/>
      <c r="V5" s="6"/>
      <c r="W5" s="6"/>
    </row>
    <row r="6" spans="1:23" s="8" customFormat="1" ht="15">
      <c r="A6" s="26" t="s">
        <v>11</v>
      </c>
      <c r="B6" s="6"/>
      <c r="C6" s="6"/>
      <c r="D6" s="6"/>
      <c r="E6" s="6"/>
      <c r="F6" s="6"/>
      <c r="G6" s="6"/>
      <c r="H6" s="6"/>
      <c r="I6" s="6"/>
      <c r="J6" s="6"/>
      <c r="K6" s="6"/>
      <c r="L6" s="6"/>
      <c r="M6" s="6"/>
      <c r="N6" s="6"/>
      <c r="O6" s="6"/>
      <c r="P6" s="6"/>
      <c r="Q6" s="6"/>
      <c r="R6" s="6"/>
      <c r="S6" s="6"/>
      <c r="T6" s="6"/>
      <c r="U6" s="6"/>
      <c r="V6" s="6"/>
      <c r="W6" s="6"/>
    </row>
    <row r="7" spans="1:23" s="7" customFormat="1" ht="15">
      <c r="A7" s="25" t="s">
        <v>9</v>
      </c>
      <c r="B7" s="6"/>
      <c r="C7" s="6"/>
      <c r="D7" s="6"/>
      <c r="E7" s="6"/>
      <c r="F7" s="6"/>
      <c r="G7" s="6"/>
      <c r="H7" s="6"/>
      <c r="I7" s="6"/>
      <c r="J7" s="6"/>
      <c r="K7" s="6"/>
      <c r="L7" s="6"/>
      <c r="M7" s="6"/>
      <c r="N7" s="6"/>
      <c r="O7" s="6"/>
      <c r="P7" s="6"/>
      <c r="Q7" s="6"/>
      <c r="R7" s="6"/>
      <c r="S7" s="6"/>
      <c r="T7" s="6"/>
      <c r="U7" s="6"/>
      <c r="V7" s="6"/>
      <c r="W7" s="6"/>
    </row>
    <row r="8" spans="1:23" s="7" customFormat="1" ht="30.75">
      <c r="A8" s="27" t="s">
        <v>25</v>
      </c>
      <c r="B8" s="6"/>
      <c r="C8" s="6"/>
      <c r="D8" s="6"/>
      <c r="E8" s="6"/>
      <c r="F8" s="6"/>
      <c r="G8" s="6"/>
      <c r="H8" s="6"/>
      <c r="I8" s="6"/>
      <c r="J8" s="6"/>
      <c r="K8" s="6"/>
      <c r="L8" s="6"/>
      <c r="M8" s="6"/>
      <c r="N8" s="6"/>
      <c r="O8" s="6"/>
      <c r="P8" s="6"/>
      <c r="Q8" s="6"/>
      <c r="R8" s="6"/>
      <c r="S8" s="6"/>
      <c r="T8" s="6"/>
      <c r="U8" s="6"/>
      <c r="V8" s="6"/>
      <c r="W8" s="6"/>
    </row>
    <row r="9" spans="1:23" s="7" customFormat="1" ht="30.75">
      <c r="A9" s="27" t="s">
        <v>26</v>
      </c>
      <c r="B9" s="6"/>
      <c r="C9" s="6"/>
      <c r="D9" s="6"/>
      <c r="E9" s="6"/>
      <c r="F9" s="6"/>
      <c r="G9" s="6"/>
      <c r="H9" s="6"/>
      <c r="I9" s="6"/>
      <c r="J9" s="6"/>
      <c r="K9" s="6"/>
      <c r="L9" s="6"/>
      <c r="M9" s="6"/>
      <c r="N9" s="6"/>
      <c r="O9" s="6"/>
      <c r="P9" s="6"/>
      <c r="Q9" s="6"/>
      <c r="R9" s="6"/>
      <c r="S9" s="6"/>
      <c r="T9" s="6"/>
      <c r="U9" s="6"/>
      <c r="V9" s="6"/>
      <c r="W9" s="6"/>
    </row>
    <row r="10" spans="1:23" s="8" customFormat="1" ht="15">
      <c r="A10" s="24" t="s">
        <v>27</v>
      </c>
      <c r="B10" s="6"/>
      <c r="C10" s="6"/>
      <c r="D10" s="6"/>
      <c r="E10" s="6"/>
      <c r="F10" s="6"/>
      <c r="G10" s="6"/>
      <c r="H10" s="6"/>
      <c r="I10" s="6"/>
      <c r="J10" s="6"/>
      <c r="K10" s="6"/>
      <c r="L10" s="6"/>
      <c r="M10" s="6"/>
      <c r="N10" s="6"/>
      <c r="O10" s="6"/>
      <c r="P10" s="6"/>
      <c r="Q10" s="6"/>
      <c r="R10" s="6"/>
      <c r="S10" s="6"/>
      <c r="T10" s="6"/>
      <c r="U10" s="6"/>
      <c r="V10" s="6"/>
      <c r="W10" s="6"/>
    </row>
    <row r="11" spans="1:23" s="8" customFormat="1" ht="30.75">
      <c r="A11" s="24" t="s">
        <v>31</v>
      </c>
      <c r="B11" s="6"/>
      <c r="C11" s="6"/>
      <c r="D11" s="6"/>
      <c r="E11" s="6"/>
      <c r="F11" s="6"/>
      <c r="G11" s="6"/>
      <c r="H11" s="6"/>
      <c r="I11" s="6"/>
      <c r="J11" s="6"/>
      <c r="K11" s="6"/>
      <c r="L11" s="6"/>
      <c r="M11" s="6"/>
      <c r="N11" s="6"/>
      <c r="O11" s="6"/>
      <c r="P11" s="6"/>
      <c r="Q11" s="6"/>
      <c r="R11" s="6"/>
      <c r="S11" s="6"/>
      <c r="T11" s="6"/>
      <c r="U11" s="6"/>
      <c r="V11" s="6"/>
      <c r="W11" s="6"/>
    </row>
    <row r="12" spans="1:23" s="8" customFormat="1" ht="15">
      <c r="A12" s="24" t="s">
        <v>12</v>
      </c>
      <c r="B12" s="6"/>
      <c r="C12" s="6"/>
      <c r="D12" s="6"/>
      <c r="E12" s="6"/>
      <c r="F12" s="6"/>
      <c r="G12" s="6"/>
      <c r="H12" s="6"/>
      <c r="I12" s="6"/>
      <c r="J12" s="6"/>
      <c r="K12" s="6"/>
      <c r="L12" s="6"/>
      <c r="M12" s="6"/>
      <c r="N12" s="6"/>
      <c r="O12" s="6"/>
      <c r="P12" s="6"/>
      <c r="Q12" s="6"/>
      <c r="R12" s="6"/>
      <c r="S12" s="6"/>
      <c r="T12" s="6"/>
      <c r="U12" s="6"/>
      <c r="V12" s="6"/>
      <c r="W12" s="6"/>
    </row>
    <row r="13" spans="1:23" s="7" customFormat="1" ht="15">
      <c r="A13" s="25" t="s">
        <v>8</v>
      </c>
      <c r="B13" s="6"/>
      <c r="C13" s="6"/>
      <c r="D13" s="6"/>
      <c r="E13" s="6"/>
      <c r="F13" s="6"/>
      <c r="G13" s="6"/>
      <c r="H13" s="6"/>
      <c r="I13" s="6"/>
      <c r="J13" s="6"/>
      <c r="K13" s="6"/>
      <c r="L13" s="6"/>
      <c r="M13" s="6"/>
      <c r="N13" s="6"/>
      <c r="O13" s="6"/>
      <c r="P13" s="6"/>
      <c r="Q13" s="6"/>
      <c r="R13" s="6"/>
      <c r="S13" s="6"/>
      <c r="T13" s="6"/>
      <c r="U13" s="6"/>
      <c r="V13" s="6"/>
      <c r="W13" s="6"/>
    </row>
    <row r="14" spans="1:23" s="8" customFormat="1" ht="30.75">
      <c r="A14" s="26" t="s">
        <v>13</v>
      </c>
      <c r="B14" s="6"/>
      <c r="C14" s="6"/>
      <c r="D14" s="6"/>
      <c r="E14" s="6"/>
      <c r="F14" s="6"/>
      <c r="G14" s="6"/>
      <c r="H14" s="6"/>
      <c r="I14" s="6"/>
      <c r="J14" s="6"/>
      <c r="K14" s="6"/>
      <c r="L14" s="6"/>
      <c r="M14" s="6"/>
      <c r="N14" s="6"/>
      <c r="O14" s="6"/>
      <c r="P14" s="6"/>
      <c r="Q14" s="6"/>
      <c r="R14" s="6"/>
      <c r="S14" s="6"/>
      <c r="T14" s="6"/>
      <c r="U14" s="6"/>
      <c r="V14" s="6"/>
      <c r="W14" s="6"/>
    </row>
    <row r="15" ht="15">
      <c r="A15" s="28"/>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7"/>
  <sheetViews>
    <sheetView zoomScale="110" zoomScaleNormal="110" zoomScalePageLayoutView="0" workbookViewId="0" topLeftCell="A2">
      <selection activeCell="O21" sqref="O21"/>
    </sheetView>
  </sheetViews>
  <sheetFormatPr defaultColWidth="9.140625" defaultRowHeight="12.75"/>
  <cols>
    <col min="1" max="1" width="18.28125" style="0" customWidth="1"/>
    <col min="2" max="11" width="8.7109375" style="0" customWidth="1"/>
    <col min="12" max="12" width="16.7109375" style="0" hidden="1" customWidth="1"/>
    <col min="13" max="13" width="18.421875" style="0" customWidth="1"/>
    <col min="14" max="14" width="17.8515625" style="0" customWidth="1"/>
    <col min="15" max="15" width="25.00390625" style="0" bestFit="1" customWidth="1"/>
    <col min="16" max="16" width="19.00390625" style="0" bestFit="1" customWidth="1"/>
    <col min="17" max="17" width="15.28125" style="0" customWidth="1"/>
    <col min="18" max="18" width="18.57421875" style="0" bestFit="1" customWidth="1"/>
  </cols>
  <sheetData>
    <row r="1" spans="1:15" ht="127.5" customHeight="1">
      <c r="A1" s="11" t="s">
        <v>0</v>
      </c>
      <c r="B1" s="22" t="s">
        <v>14</v>
      </c>
      <c r="C1" s="22" t="s">
        <v>30</v>
      </c>
      <c r="D1" s="22" t="s">
        <v>15</v>
      </c>
      <c r="E1" s="22" t="s">
        <v>16</v>
      </c>
      <c r="F1" s="22" t="s">
        <v>17</v>
      </c>
      <c r="G1" s="22" t="s">
        <v>18</v>
      </c>
      <c r="H1" s="22" t="s">
        <v>19</v>
      </c>
      <c r="I1" s="22" t="s">
        <v>20</v>
      </c>
      <c r="J1" s="22" t="s">
        <v>21</v>
      </c>
      <c r="K1" s="22" t="s">
        <v>22</v>
      </c>
      <c r="L1" s="12" t="s">
        <v>2</v>
      </c>
      <c r="M1" s="10"/>
      <c r="N1" s="10"/>
      <c r="O1" s="10"/>
    </row>
    <row r="2" spans="1:16" ht="13.5">
      <c r="A2" s="13" t="s">
        <v>4</v>
      </c>
      <c r="B2" s="13" t="e">
        <f aca="true" t="shared" si="0" ref="B2:K2">SUM(B4:B33)/COUNT(B4:B33)/3</f>
        <v>#DIV/0!</v>
      </c>
      <c r="C2" s="13" t="e">
        <f t="shared" si="0"/>
        <v>#DIV/0!</v>
      </c>
      <c r="D2" s="13" t="e">
        <f>SUM(D4:D33)/COUNT(D4:D33)/3</f>
        <v>#DIV/0!</v>
      </c>
      <c r="E2" s="13" t="e">
        <f>SUM(E4:E33)/COUNT(E4:E33)/3</f>
        <v>#DIV/0!</v>
      </c>
      <c r="F2" s="13" t="e">
        <f t="shared" si="0"/>
        <v>#DIV/0!</v>
      </c>
      <c r="G2" s="13" t="e">
        <f t="shared" si="0"/>
        <v>#DIV/0!</v>
      </c>
      <c r="H2" s="13" t="e">
        <f t="shared" si="0"/>
        <v>#DIV/0!</v>
      </c>
      <c r="I2" s="13" t="e">
        <f>SUM(I4:I33)/COUNT(I4:I33)/3</f>
        <v>#DIV/0!</v>
      </c>
      <c r="J2" s="13" t="e">
        <f t="shared" si="0"/>
        <v>#DIV/0!</v>
      </c>
      <c r="K2" s="13" t="e">
        <f t="shared" si="0"/>
        <v>#DIV/0!</v>
      </c>
      <c r="L2" s="10"/>
      <c r="M2" s="10"/>
      <c r="N2" s="10"/>
      <c r="O2" s="10"/>
      <c r="P2" s="1"/>
    </row>
    <row r="3" spans="1:15" ht="13.5">
      <c r="A3" s="14" t="s">
        <v>7</v>
      </c>
      <c r="B3" s="10"/>
      <c r="C3" s="10"/>
      <c r="D3" s="10"/>
      <c r="E3" s="10"/>
      <c r="F3" s="10"/>
      <c r="G3" s="10"/>
      <c r="H3" s="10"/>
      <c r="I3" s="10"/>
      <c r="J3" s="10"/>
      <c r="K3" s="10"/>
      <c r="L3" s="10"/>
      <c r="M3" s="15" t="s">
        <v>6</v>
      </c>
      <c r="N3" s="15" t="s">
        <v>1</v>
      </c>
      <c r="O3" s="10"/>
    </row>
    <row r="4" spans="1:15" ht="13.5">
      <c r="A4" s="14">
        <v>1</v>
      </c>
      <c r="B4" s="16"/>
      <c r="C4" s="16"/>
      <c r="D4" s="16"/>
      <c r="E4" s="16"/>
      <c r="F4" s="16"/>
      <c r="G4" s="16"/>
      <c r="H4" s="16"/>
      <c r="I4" s="16"/>
      <c r="J4" s="16"/>
      <c r="K4" s="16"/>
      <c r="L4" s="10">
        <f aca="true" t="shared" si="1" ref="L4:L9">COUNT(B4:K4)</f>
        <v>0</v>
      </c>
      <c r="M4" s="17" t="e">
        <f>SUM(B4:K4)/L4/$B$36</f>
        <v>#DIV/0!</v>
      </c>
      <c r="N4" s="17" t="e">
        <f>SUM($M$4:M4)/A4</f>
        <v>#DIV/0!</v>
      </c>
      <c r="O4" s="10"/>
    </row>
    <row r="5" spans="1:15" ht="13.5">
      <c r="A5" s="14">
        <v>2</v>
      </c>
      <c r="B5" s="16"/>
      <c r="C5" s="16"/>
      <c r="D5" s="16"/>
      <c r="E5" s="16"/>
      <c r="F5" s="16"/>
      <c r="G5" s="16"/>
      <c r="H5" s="16"/>
      <c r="I5" s="16"/>
      <c r="J5" s="16"/>
      <c r="K5" s="16"/>
      <c r="L5" s="10">
        <f t="shared" si="1"/>
        <v>0</v>
      </c>
      <c r="M5" s="17" t="e">
        <f aca="true" t="shared" si="2" ref="M5:M33">SUM(B5:K5)/L5/$B$36</f>
        <v>#DIV/0!</v>
      </c>
      <c r="N5" s="17" t="e">
        <f>IF(M5&gt;0,SUM($M$4:M5)/A5,N4)</f>
        <v>#DIV/0!</v>
      </c>
      <c r="O5" s="10"/>
    </row>
    <row r="6" spans="1:15" ht="13.5">
      <c r="A6" s="14">
        <v>3</v>
      </c>
      <c r="B6" s="16"/>
      <c r="C6" s="16"/>
      <c r="D6" s="16"/>
      <c r="E6" s="16"/>
      <c r="F6" s="16"/>
      <c r="G6" s="16"/>
      <c r="H6" s="16"/>
      <c r="I6" s="16"/>
      <c r="J6" s="16"/>
      <c r="K6" s="16"/>
      <c r="L6" s="10">
        <f t="shared" si="1"/>
        <v>0</v>
      </c>
      <c r="M6" s="17" t="e">
        <f t="shared" si="2"/>
        <v>#DIV/0!</v>
      </c>
      <c r="N6" s="17" t="e">
        <f>IF(M6&gt;0,SUM($M$4:M6)/A6,N5)</f>
        <v>#DIV/0!</v>
      </c>
      <c r="O6" s="10"/>
    </row>
    <row r="7" spans="1:15" ht="13.5">
      <c r="A7" s="14">
        <v>4</v>
      </c>
      <c r="B7" s="16"/>
      <c r="C7" s="16"/>
      <c r="D7" s="16"/>
      <c r="E7" s="16"/>
      <c r="F7" s="16"/>
      <c r="G7" s="16"/>
      <c r="H7" s="16"/>
      <c r="I7" s="16"/>
      <c r="J7" s="16"/>
      <c r="K7" s="16"/>
      <c r="L7" s="10">
        <f t="shared" si="1"/>
        <v>0</v>
      </c>
      <c r="M7" s="17" t="e">
        <f t="shared" si="2"/>
        <v>#DIV/0!</v>
      </c>
      <c r="N7" s="17" t="e">
        <f>IF(M7&gt;0,SUM($M$4:M7)/A7,N6)</f>
        <v>#DIV/0!</v>
      </c>
      <c r="O7" s="10"/>
    </row>
    <row r="8" spans="1:15" ht="13.5">
      <c r="A8" s="14">
        <v>5</v>
      </c>
      <c r="B8" s="16"/>
      <c r="C8" s="16"/>
      <c r="D8" s="16"/>
      <c r="E8" s="16"/>
      <c r="F8" s="16"/>
      <c r="G8" s="16"/>
      <c r="H8" s="16"/>
      <c r="I8" s="16"/>
      <c r="J8" s="16"/>
      <c r="K8" s="16"/>
      <c r="L8" s="10">
        <f t="shared" si="1"/>
        <v>0</v>
      </c>
      <c r="M8" s="17" t="e">
        <f t="shared" si="2"/>
        <v>#DIV/0!</v>
      </c>
      <c r="N8" s="17" t="e">
        <f>IF(M8&gt;0,SUM($M$4:M8)/A8,N7)</f>
        <v>#DIV/0!</v>
      </c>
      <c r="O8" s="10"/>
    </row>
    <row r="9" spans="1:15" ht="13.5">
      <c r="A9" s="14">
        <v>6</v>
      </c>
      <c r="B9" s="16"/>
      <c r="C9" s="16"/>
      <c r="D9" s="16"/>
      <c r="E9" s="16"/>
      <c r="F9" s="16"/>
      <c r="G9" s="16"/>
      <c r="H9" s="16"/>
      <c r="I9" s="16"/>
      <c r="J9" s="16"/>
      <c r="K9" s="16"/>
      <c r="L9" s="10">
        <f t="shared" si="1"/>
        <v>0</v>
      </c>
      <c r="M9" s="17" t="e">
        <f t="shared" si="2"/>
        <v>#DIV/0!</v>
      </c>
      <c r="N9" s="17" t="e">
        <f>IF(M9&gt;0,SUM($M$4:M9)/A9,N8)</f>
        <v>#DIV/0!</v>
      </c>
      <c r="O9" s="10"/>
    </row>
    <row r="10" spans="1:15" ht="13.5">
      <c r="A10" s="14">
        <v>7</v>
      </c>
      <c r="B10" s="16"/>
      <c r="C10" s="16"/>
      <c r="D10" s="16"/>
      <c r="E10" s="16"/>
      <c r="F10" s="16"/>
      <c r="G10" s="16"/>
      <c r="H10" s="16"/>
      <c r="I10" s="16"/>
      <c r="J10" s="16"/>
      <c r="K10" s="16"/>
      <c r="L10" s="10">
        <f aca="true" t="shared" si="3" ref="L10:L33">COUNT(B10:K10)</f>
        <v>0</v>
      </c>
      <c r="M10" s="17" t="e">
        <f t="shared" si="2"/>
        <v>#DIV/0!</v>
      </c>
      <c r="N10" s="17" t="e">
        <f>IF(M10&gt;0,SUM($M$4:M10)/A10,N9)</f>
        <v>#DIV/0!</v>
      </c>
      <c r="O10" s="10"/>
    </row>
    <row r="11" spans="1:15" ht="13.5">
      <c r="A11" s="14">
        <v>8</v>
      </c>
      <c r="B11" s="16"/>
      <c r="C11" s="16"/>
      <c r="D11" s="16"/>
      <c r="E11" s="16"/>
      <c r="F11" s="16"/>
      <c r="G11" s="16"/>
      <c r="H11" s="16"/>
      <c r="I11" s="16"/>
      <c r="J11" s="16"/>
      <c r="K11" s="16"/>
      <c r="L11" s="10">
        <f t="shared" si="3"/>
        <v>0</v>
      </c>
      <c r="M11" s="17" t="e">
        <f t="shared" si="2"/>
        <v>#DIV/0!</v>
      </c>
      <c r="N11" s="17" t="e">
        <f>IF(M11&gt;0,SUM($M$4:M11)/A11,N10)</f>
        <v>#DIV/0!</v>
      </c>
      <c r="O11" s="10"/>
    </row>
    <row r="12" spans="1:15" ht="13.5">
      <c r="A12" s="14">
        <v>9</v>
      </c>
      <c r="B12" s="16"/>
      <c r="C12" s="16"/>
      <c r="D12" s="16"/>
      <c r="E12" s="16"/>
      <c r="F12" s="16"/>
      <c r="G12" s="16"/>
      <c r="H12" s="16"/>
      <c r="I12" s="16"/>
      <c r="J12" s="16"/>
      <c r="K12" s="16"/>
      <c r="L12" s="10">
        <f t="shared" si="3"/>
        <v>0</v>
      </c>
      <c r="M12" s="17" t="e">
        <f t="shared" si="2"/>
        <v>#DIV/0!</v>
      </c>
      <c r="N12" s="17" t="e">
        <f>IF(M12&gt;0,SUM($M$4:M12)/A12,N11)</f>
        <v>#DIV/0!</v>
      </c>
      <c r="O12" s="10"/>
    </row>
    <row r="13" spans="1:15" ht="13.5">
      <c r="A13" s="14">
        <v>10</v>
      </c>
      <c r="B13" s="16"/>
      <c r="C13" s="16"/>
      <c r="D13" s="16"/>
      <c r="E13" s="16"/>
      <c r="F13" s="16"/>
      <c r="G13" s="16"/>
      <c r="H13" s="16"/>
      <c r="I13" s="16"/>
      <c r="J13" s="16"/>
      <c r="K13" s="16"/>
      <c r="L13" s="10">
        <f t="shared" si="3"/>
        <v>0</v>
      </c>
      <c r="M13" s="17" t="e">
        <f t="shared" si="2"/>
        <v>#DIV/0!</v>
      </c>
      <c r="N13" s="17" t="e">
        <f>IF(M13&gt;0,SUM($M$4:M13)/A13,N12)</f>
        <v>#DIV/0!</v>
      </c>
      <c r="O13" s="10"/>
    </row>
    <row r="14" spans="1:15" ht="13.5">
      <c r="A14" s="14">
        <v>11</v>
      </c>
      <c r="B14" s="16"/>
      <c r="C14" s="16"/>
      <c r="D14" s="16"/>
      <c r="E14" s="16"/>
      <c r="F14" s="16"/>
      <c r="G14" s="16"/>
      <c r="H14" s="16"/>
      <c r="I14" s="16"/>
      <c r="J14" s="16"/>
      <c r="K14" s="16"/>
      <c r="L14" s="10">
        <f t="shared" si="3"/>
        <v>0</v>
      </c>
      <c r="M14" s="17" t="e">
        <f t="shared" si="2"/>
        <v>#DIV/0!</v>
      </c>
      <c r="N14" s="17" t="e">
        <f>IF(M14&gt;0,SUM($M$4:M14)/A14,N13)</f>
        <v>#DIV/0!</v>
      </c>
      <c r="O14" s="10"/>
    </row>
    <row r="15" spans="1:15" ht="13.5">
      <c r="A15" s="14">
        <v>12</v>
      </c>
      <c r="B15" s="16"/>
      <c r="C15" s="16"/>
      <c r="D15" s="16"/>
      <c r="E15" s="16"/>
      <c r="F15" s="16"/>
      <c r="G15" s="16"/>
      <c r="H15" s="16"/>
      <c r="I15" s="16"/>
      <c r="J15" s="16"/>
      <c r="K15" s="16"/>
      <c r="L15" s="10">
        <f t="shared" si="3"/>
        <v>0</v>
      </c>
      <c r="M15" s="17" t="e">
        <f t="shared" si="2"/>
        <v>#DIV/0!</v>
      </c>
      <c r="N15" s="17" t="e">
        <f>IF(M15&gt;0,SUM($M$4:M15)/A15,N14)</f>
        <v>#DIV/0!</v>
      </c>
      <c r="O15" s="10"/>
    </row>
    <row r="16" spans="1:15" ht="13.5">
      <c r="A16" s="14">
        <v>13</v>
      </c>
      <c r="B16" s="16"/>
      <c r="C16" s="16"/>
      <c r="D16" s="16"/>
      <c r="E16" s="16"/>
      <c r="F16" s="16"/>
      <c r="G16" s="16"/>
      <c r="H16" s="16"/>
      <c r="I16" s="16"/>
      <c r="J16" s="16"/>
      <c r="K16" s="16"/>
      <c r="L16" s="10">
        <f t="shared" si="3"/>
        <v>0</v>
      </c>
      <c r="M16" s="17" t="e">
        <f t="shared" si="2"/>
        <v>#DIV/0!</v>
      </c>
      <c r="N16" s="17" t="e">
        <f>IF(M16&gt;0,SUM($M$4:M16)/A16,N15)</f>
        <v>#DIV/0!</v>
      </c>
      <c r="O16" s="10"/>
    </row>
    <row r="17" spans="1:15" ht="13.5">
      <c r="A17" s="14">
        <v>14</v>
      </c>
      <c r="B17" s="16"/>
      <c r="C17" s="16"/>
      <c r="D17" s="16"/>
      <c r="E17" s="16"/>
      <c r="F17" s="16"/>
      <c r="G17" s="16"/>
      <c r="H17" s="16"/>
      <c r="I17" s="16"/>
      <c r="J17" s="16"/>
      <c r="K17" s="16"/>
      <c r="L17" s="10">
        <f t="shared" si="3"/>
        <v>0</v>
      </c>
      <c r="M17" s="17" t="e">
        <f t="shared" si="2"/>
        <v>#DIV/0!</v>
      </c>
      <c r="N17" s="17" t="e">
        <f>IF(M17&gt;0,SUM($M$4:M17)/A17,N16)</f>
        <v>#DIV/0!</v>
      </c>
      <c r="O17" s="10"/>
    </row>
    <row r="18" spans="1:15" ht="13.5">
      <c r="A18" s="14">
        <v>15</v>
      </c>
      <c r="B18" s="16"/>
      <c r="C18" s="16"/>
      <c r="D18" s="16"/>
      <c r="E18" s="16"/>
      <c r="F18" s="16"/>
      <c r="G18" s="16"/>
      <c r="H18" s="16"/>
      <c r="I18" s="16"/>
      <c r="J18" s="16"/>
      <c r="K18" s="16"/>
      <c r="L18" s="10">
        <f t="shared" si="3"/>
        <v>0</v>
      </c>
      <c r="M18" s="17" t="e">
        <f t="shared" si="2"/>
        <v>#DIV/0!</v>
      </c>
      <c r="N18" s="17" t="e">
        <f>IF(M18&gt;0,SUM($M$4:M18)/A18,N17)</f>
        <v>#DIV/0!</v>
      </c>
      <c r="O18" s="10"/>
    </row>
    <row r="19" spans="1:15" ht="13.5">
      <c r="A19" s="14">
        <v>16</v>
      </c>
      <c r="B19" s="16"/>
      <c r="C19" s="16"/>
      <c r="D19" s="16"/>
      <c r="E19" s="16"/>
      <c r="F19" s="16"/>
      <c r="G19" s="16"/>
      <c r="H19" s="16"/>
      <c r="I19" s="16"/>
      <c r="J19" s="16"/>
      <c r="K19" s="16"/>
      <c r="L19" s="10">
        <f t="shared" si="3"/>
        <v>0</v>
      </c>
      <c r="M19" s="17" t="e">
        <f t="shared" si="2"/>
        <v>#DIV/0!</v>
      </c>
      <c r="N19" s="17" t="e">
        <f>IF(M19&gt;0,SUM($M$4:M19)/A19,N18)</f>
        <v>#DIV/0!</v>
      </c>
      <c r="O19" s="10"/>
    </row>
    <row r="20" spans="1:15" ht="13.5">
      <c r="A20" s="14">
        <v>17</v>
      </c>
      <c r="B20" s="16"/>
      <c r="C20" s="16"/>
      <c r="D20" s="16"/>
      <c r="E20" s="16"/>
      <c r="F20" s="16"/>
      <c r="G20" s="16"/>
      <c r="H20" s="16"/>
      <c r="I20" s="16"/>
      <c r="J20" s="16"/>
      <c r="K20" s="16"/>
      <c r="L20" s="10">
        <f t="shared" si="3"/>
        <v>0</v>
      </c>
      <c r="M20" s="17" t="e">
        <f t="shared" si="2"/>
        <v>#DIV/0!</v>
      </c>
      <c r="N20" s="17" t="e">
        <f>IF(M20&gt;0,SUM($M$4:M20)/A20,N19)</f>
        <v>#DIV/0!</v>
      </c>
      <c r="O20" s="10"/>
    </row>
    <row r="21" spans="1:15" ht="13.5">
      <c r="A21" s="14">
        <v>18</v>
      </c>
      <c r="B21" s="16"/>
      <c r="C21" s="16"/>
      <c r="D21" s="16"/>
      <c r="E21" s="16"/>
      <c r="F21" s="16"/>
      <c r="G21" s="16"/>
      <c r="H21" s="16"/>
      <c r="I21" s="16"/>
      <c r="J21" s="16"/>
      <c r="K21" s="16"/>
      <c r="L21" s="10">
        <f t="shared" si="3"/>
        <v>0</v>
      </c>
      <c r="M21" s="17" t="e">
        <f t="shared" si="2"/>
        <v>#DIV/0!</v>
      </c>
      <c r="N21" s="17" t="e">
        <f>IF(M21&gt;0,SUM($M$4:M21)/A21,N20)</f>
        <v>#DIV/0!</v>
      </c>
      <c r="O21" s="10"/>
    </row>
    <row r="22" spans="1:15" ht="13.5">
      <c r="A22" s="14">
        <v>19</v>
      </c>
      <c r="B22" s="16"/>
      <c r="C22" s="16"/>
      <c r="D22" s="16"/>
      <c r="E22" s="16"/>
      <c r="F22" s="16"/>
      <c r="G22" s="16"/>
      <c r="H22" s="16"/>
      <c r="I22" s="16"/>
      <c r="J22" s="16"/>
      <c r="K22" s="16"/>
      <c r="L22" s="10">
        <f t="shared" si="3"/>
        <v>0</v>
      </c>
      <c r="M22" s="17" t="e">
        <f t="shared" si="2"/>
        <v>#DIV/0!</v>
      </c>
      <c r="N22" s="17" t="e">
        <f>IF(M22&gt;0,SUM($M$4:M22)/A22,N21)</f>
        <v>#DIV/0!</v>
      </c>
      <c r="O22" s="10"/>
    </row>
    <row r="23" spans="1:15" ht="13.5">
      <c r="A23" s="14">
        <v>20</v>
      </c>
      <c r="B23" s="16"/>
      <c r="C23" s="16"/>
      <c r="D23" s="16"/>
      <c r="E23" s="16"/>
      <c r="F23" s="16"/>
      <c r="G23" s="16"/>
      <c r="H23" s="16"/>
      <c r="I23" s="16"/>
      <c r="J23" s="16"/>
      <c r="K23" s="16"/>
      <c r="L23" s="10">
        <f t="shared" si="3"/>
        <v>0</v>
      </c>
      <c r="M23" s="17" t="e">
        <f t="shared" si="2"/>
        <v>#DIV/0!</v>
      </c>
      <c r="N23" s="17" t="e">
        <f>IF(M23&gt;0,SUM($M$4:M23)/A23,N22)</f>
        <v>#DIV/0!</v>
      </c>
      <c r="O23" s="10"/>
    </row>
    <row r="24" spans="1:15" ht="13.5">
      <c r="A24" s="14">
        <v>21</v>
      </c>
      <c r="B24" s="16"/>
      <c r="C24" s="16"/>
      <c r="D24" s="16"/>
      <c r="E24" s="16"/>
      <c r="F24" s="16"/>
      <c r="G24" s="16"/>
      <c r="H24" s="16"/>
      <c r="I24" s="16"/>
      <c r="J24" s="16"/>
      <c r="K24" s="16"/>
      <c r="L24" s="10">
        <f t="shared" si="3"/>
        <v>0</v>
      </c>
      <c r="M24" s="17" t="e">
        <f t="shared" si="2"/>
        <v>#DIV/0!</v>
      </c>
      <c r="N24" s="17" t="e">
        <f>IF(M24&gt;0,SUM($M$4:M24)/A24,N23)</f>
        <v>#DIV/0!</v>
      </c>
      <c r="O24" s="10"/>
    </row>
    <row r="25" spans="1:15" ht="13.5">
      <c r="A25" s="14">
        <v>22</v>
      </c>
      <c r="B25" s="16"/>
      <c r="C25" s="16"/>
      <c r="D25" s="30"/>
      <c r="E25" s="30"/>
      <c r="F25" s="29"/>
      <c r="G25" s="16"/>
      <c r="H25" s="16"/>
      <c r="I25" s="16"/>
      <c r="J25" s="16"/>
      <c r="K25" s="16"/>
      <c r="L25" s="10">
        <f t="shared" si="3"/>
        <v>0</v>
      </c>
      <c r="M25" s="17" t="e">
        <f t="shared" si="2"/>
        <v>#DIV/0!</v>
      </c>
      <c r="N25" s="17" t="e">
        <f>IF(M25&gt;0,SUM($M$4:M25)/A25,N24)</f>
        <v>#DIV/0!</v>
      </c>
      <c r="O25" s="10"/>
    </row>
    <row r="26" spans="1:15" ht="13.5">
      <c r="A26" s="14">
        <v>23</v>
      </c>
      <c r="B26" s="16"/>
      <c r="C26" s="16"/>
      <c r="D26" s="29"/>
      <c r="E26" s="30"/>
      <c r="F26" s="29"/>
      <c r="G26" s="16"/>
      <c r="H26" s="16"/>
      <c r="I26" s="16"/>
      <c r="J26" s="16"/>
      <c r="K26" s="16"/>
      <c r="L26" s="10">
        <f t="shared" si="3"/>
        <v>0</v>
      </c>
      <c r="M26" s="17" t="e">
        <f t="shared" si="2"/>
        <v>#DIV/0!</v>
      </c>
      <c r="N26" s="17" t="e">
        <f>IF(M26&gt;0,SUM($M$4:M26)/A26,N25)</f>
        <v>#DIV/0!</v>
      </c>
      <c r="O26" s="10"/>
    </row>
    <row r="27" spans="1:15" ht="13.5">
      <c r="A27" s="14">
        <v>24</v>
      </c>
      <c r="B27" s="16"/>
      <c r="C27" s="16"/>
      <c r="D27" s="29"/>
      <c r="E27" s="29"/>
      <c r="F27" s="29"/>
      <c r="G27" s="16"/>
      <c r="H27" s="16"/>
      <c r="I27" s="16"/>
      <c r="J27" s="16"/>
      <c r="K27" s="16"/>
      <c r="L27" s="10">
        <f t="shared" si="3"/>
        <v>0</v>
      </c>
      <c r="M27" s="17" t="e">
        <f t="shared" si="2"/>
        <v>#DIV/0!</v>
      </c>
      <c r="N27" s="17" t="e">
        <f>IF(M27&gt;0,SUM($M$4:M27)/A27,N26)</f>
        <v>#DIV/0!</v>
      </c>
      <c r="O27" s="10"/>
    </row>
    <row r="28" spans="1:15" ht="13.5">
      <c r="A28" s="14">
        <v>25</v>
      </c>
      <c r="B28" s="16"/>
      <c r="C28" s="16"/>
      <c r="D28" s="16"/>
      <c r="E28" s="16"/>
      <c r="F28" s="16"/>
      <c r="G28" s="16"/>
      <c r="H28" s="16"/>
      <c r="I28" s="16"/>
      <c r="J28" s="16"/>
      <c r="K28" s="16"/>
      <c r="L28" s="10">
        <f t="shared" si="3"/>
        <v>0</v>
      </c>
      <c r="M28" s="17" t="e">
        <f t="shared" si="2"/>
        <v>#DIV/0!</v>
      </c>
      <c r="N28" s="17" t="e">
        <f>IF(M28&gt;0,SUM($M$4:M28)/A28,N27)</f>
        <v>#DIV/0!</v>
      </c>
      <c r="O28" s="10"/>
    </row>
    <row r="29" spans="1:15" ht="13.5">
      <c r="A29" s="14">
        <v>26</v>
      </c>
      <c r="B29" s="16"/>
      <c r="C29" s="16"/>
      <c r="D29" s="16"/>
      <c r="E29" s="16"/>
      <c r="F29" s="16"/>
      <c r="G29" s="16"/>
      <c r="H29" s="16"/>
      <c r="I29" s="16"/>
      <c r="J29" s="16"/>
      <c r="K29" s="16"/>
      <c r="L29" s="10">
        <f t="shared" si="3"/>
        <v>0</v>
      </c>
      <c r="M29" s="17" t="e">
        <f t="shared" si="2"/>
        <v>#DIV/0!</v>
      </c>
      <c r="N29" s="17" t="e">
        <f>IF(M29&gt;0,SUM($M$4:M29)/A29,N28)</f>
        <v>#DIV/0!</v>
      </c>
      <c r="O29" s="10"/>
    </row>
    <row r="30" spans="1:15" ht="13.5">
      <c r="A30" s="14">
        <v>27</v>
      </c>
      <c r="B30" s="16"/>
      <c r="C30" s="16"/>
      <c r="D30" s="16"/>
      <c r="E30" s="16"/>
      <c r="F30" s="16"/>
      <c r="G30" s="16"/>
      <c r="H30" s="16"/>
      <c r="I30" s="16"/>
      <c r="J30" s="16"/>
      <c r="K30" s="16"/>
      <c r="L30" s="10">
        <f t="shared" si="3"/>
        <v>0</v>
      </c>
      <c r="M30" s="17" t="e">
        <f t="shared" si="2"/>
        <v>#DIV/0!</v>
      </c>
      <c r="N30" s="17" t="e">
        <f>IF(M30&gt;0,SUM($M$4:M30)/A30,N29)</f>
        <v>#DIV/0!</v>
      </c>
      <c r="O30" s="10"/>
    </row>
    <row r="31" spans="1:15" ht="13.5">
      <c r="A31" s="14">
        <v>28</v>
      </c>
      <c r="B31" s="16"/>
      <c r="C31" s="16"/>
      <c r="D31" s="16"/>
      <c r="E31" s="16"/>
      <c r="F31" s="16"/>
      <c r="G31" s="16"/>
      <c r="H31" s="16"/>
      <c r="I31" s="16"/>
      <c r="J31" s="16"/>
      <c r="K31" s="16"/>
      <c r="L31" s="10">
        <f t="shared" si="3"/>
        <v>0</v>
      </c>
      <c r="M31" s="17" t="e">
        <f t="shared" si="2"/>
        <v>#DIV/0!</v>
      </c>
      <c r="N31" s="17" t="e">
        <f>IF(M31&gt;0,SUM($M$4:M31)/A31,N30)</f>
        <v>#DIV/0!</v>
      </c>
      <c r="O31" s="10"/>
    </row>
    <row r="32" spans="1:15" ht="13.5">
      <c r="A32" s="14">
        <v>29</v>
      </c>
      <c r="B32" s="16"/>
      <c r="C32" s="16"/>
      <c r="D32" s="16"/>
      <c r="E32" s="16"/>
      <c r="F32" s="16"/>
      <c r="G32" s="16"/>
      <c r="H32" s="16"/>
      <c r="I32" s="16"/>
      <c r="J32" s="16"/>
      <c r="K32" s="16"/>
      <c r="L32" s="10">
        <f t="shared" si="3"/>
        <v>0</v>
      </c>
      <c r="M32" s="17" t="e">
        <f t="shared" si="2"/>
        <v>#DIV/0!</v>
      </c>
      <c r="N32" s="17" t="e">
        <f>IF(M32&gt;0,SUM($M$4:M32)/A32,N31)</f>
        <v>#DIV/0!</v>
      </c>
      <c r="O32" s="10"/>
    </row>
    <row r="33" spans="1:15" ht="13.5">
      <c r="A33" s="14">
        <v>30</v>
      </c>
      <c r="B33" s="16"/>
      <c r="C33" s="16"/>
      <c r="D33" s="16"/>
      <c r="E33" s="16"/>
      <c r="F33" s="16"/>
      <c r="G33" s="16"/>
      <c r="H33" s="16"/>
      <c r="I33" s="16"/>
      <c r="J33" s="16"/>
      <c r="K33" s="16"/>
      <c r="L33" s="10">
        <f t="shared" si="3"/>
        <v>0</v>
      </c>
      <c r="M33" s="17" t="e">
        <f t="shared" si="2"/>
        <v>#DIV/0!</v>
      </c>
      <c r="N33" s="17" t="e">
        <f>IF(M33&gt;0,SUM($M$4:M33)/A33,N32)</f>
        <v>#DIV/0!</v>
      </c>
      <c r="O33" s="10"/>
    </row>
    <row r="34" spans="1:15" ht="13.5">
      <c r="A34" s="18" t="s">
        <v>2</v>
      </c>
      <c r="B34" s="19">
        <f aca="true" t="shared" si="4" ref="B34:K34">COUNT(B4:B33)</f>
        <v>0</v>
      </c>
      <c r="C34" s="19">
        <f t="shared" si="4"/>
        <v>0</v>
      </c>
      <c r="D34" s="19">
        <f>COUNT(D4:D33)</f>
        <v>0</v>
      </c>
      <c r="E34" s="19">
        <f>COUNT(E4:E33)</f>
        <v>0</v>
      </c>
      <c r="F34" s="19">
        <f t="shared" si="4"/>
        <v>0</v>
      </c>
      <c r="G34" s="19">
        <f t="shared" si="4"/>
        <v>0</v>
      </c>
      <c r="H34" s="19">
        <f t="shared" si="4"/>
        <v>0</v>
      </c>
      <c r="I34" s="19">
        <f t="shared" si="4"/>
        <v>0</v>
      </c>
      <c r="J34" s="19">
        <f t="shared" si="4"/>
        <v>0</v>
      </c>
      <c r="K34" s="19">
        <f t="shared" si="4"/>
        <v>0</v>
      </c>
      <c r="L34" s="18"/>
      <c r="M34" s="20"/>
      <c r="N34" s="20"/>
      <c r="O34" s="10"/>
    </row>
    <row r="35" spans="1:15" ht="13.5">
      <c r="A35" s="10" t="s">
        <v>3</v>
      </c>
      <c r="B35" s="21">
        <f>COUNTIF(M4:M33,"&gt;0")</f>
        <v>0</v>
      </c>
      <c r="C35" s="21"/>
      <c r="D35" s="21"/>
      <c r="E35" s="21"/>
      <c r="F35" s="21"/>
      <c r="G35" s="21"/>
      <c r="H35" s="21"/>
      <c r="I35" s="21"/>
      <c r="J35" s="21"/>
      <c r="K35" s="21"/>
      <c r="L35" s="10"/>
      <c r="M35" s="10"/>
      <c r="N35" s="10"/>
      <c r="O35" s="10"/>
    </row>
    <row r="36" spans="1:15" ht="13.5">
      <c r="A36" s="10" t="s">
        <v>5</v>
      </c>
      <c r="B36" s="21">
        <v>3</v>
      </c>
      <c r="C36" s="21"/>
      <c r="D36" s="21"/>
      <c r="E36" s="21"/>
      <c r="F36" s="21"/>
      <c r="G36" s="21"/>
      <c r="H36" s="21"/>
      <c r="I36" s="21"/>
      <c r="J36" s="21"/>
      <c r="K36" s="21"/>
      <c r="L36" s="10"/>
      <c r="M36" s="10"/>
      <c r="N36" s="10"/>
      <c r="O36" s="10"/>
    </row>
    <row r="37" spans="1:15" ht="13.5">
      <c r="A37" s="10"/>
      <c r="B37" s="10"/>
      <c r="C37" s="10"/>
      <c r="D37" s="10"/>
      <c r="E37" s="10"/>
      <c r="F37" s="10"/>
      <c r="G37" s="10"/>
      <c r="H37" s="10"/>
      <c r="I37" s="10"/>
      <c r="J37" s="10"/>
      <c r="K37" s="10"/>
      <c r="L37" s="10"/>
      <c r="M37" s="10"/>
      <c r="N37" s="10"/>
      <c r="O37" s="10"/>
    </row>
  </sheetData>
  <sheetProtection/>
  <dataValidations count="2">
    <dataValidation allowBlank="1" showInputMessage="1" errorTitle="Ogiltig poäng!" error="Endast 0-3 poäng får anges." sqref="L1:L65536 A34:K34"/>
    <dataValidation type="whole" allowBlank="1" showInputMessage="1" showErrorMessage="1" errorTitle="Ogiltig poäng!" error="Endast 0-3 poäng får anges." sqref="F25:K26 B26:D33 E27:K33 B4:K24 B25:C25">
      <formula1>0</formula1>
      <formula2>3</formula2>
    </dataValidation>
  </dataValidations>
  <printOptions/>
  <pageMargins left="0.75" right="0.75" top="1" bottom="1" header="0.5" footer="0.5"/>
  <pageSetup horizontalDpi="600" verticalDpi="600" orientation="portrait" paperSize="9" r:id="rId1"/>
  <ignoredErrors>
    <ignoredError sqref="L6 L4:L5 L7:L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Landstinget i Uppsala län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Landstinget i Uppsala län</dc:creator>
  <cp:keywords/>
  <dc:description/>
  <cp:lastModifiedBy>Pelle Gustafson</cp:lastModifiedBy>
  <cp:lastPrinted>2014-01-20T18:28:13Z</cp:lastPrinted>
  <dcterms:created xsi:type="dcterms:W3CDTF">2011-06-10T08:23:01Z</dcterms:created>
  <dcterms:modified xsi:type="dcterms:W3CDTF">2023-10-28T07:15:29Z</dcterms:modified>
  <cp:category/>
  <cp:version/>
  <cp:contentType/>
  <cp:contentStatus/>
</cp:coreProperties>
</file>